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5745" windowWidth="28830" windowHeight="7215" tabRatio="874"/>
  </bookViews>
  <sheets>
    <sheet name="3.6_Tab.1" sheetId="1" r:id="rId1"/>
    <sheet name="3.6_Tab.2" sheetId="2" r:id="rId2"/>
    <sheet name="3.6_Tab.3" sheetId="3" r:id="rId3"/>
    <sheet name="3.6_Tab.4" sheetId="4" r:id="rId4"/>
    <sheet name="3.6_Obr.1" sheetId="5" r:id="rId5"/>
    <sheet name="3.6_Obr.2" sheetId="6" r:id="rId6"/>
    <sheet name="3.6_Tab.5" sheetId="7" r:id="rId7"/>
    <sheet name="3.6_Tab.6" sheetId="8" r:id="rId8"/>
    <sheet name="3.6_Tab.7" sheetId="27" r:id="rId9"/>
    <sheet name="3.6_Tab.8" sheetId="9" r:id="rId10"/>
    <sheet name="3.6_Tab.9" sheetId="10" r:id="rId11"/>
    <sheet name="3.6_Tab.10" sheetId="11" r:id="rId12"/>
    <sheet name="3.6_Tab.11" sheetId="12" r:id="rId13"/>
    <sheet name="3.6_Tab.12" sheetId="13" r:id="rId14"/>
    <sheet name="3.6_Tab.13" sheetId="14" r:id="rId15"/>
    <sheet name="3.6_Obr.3" sheetId="15" r:id="rId16"/>
    <sheet name="3.6_Obr.4" sheetId="16" r:id="rId17"/>
    <sheet name="3.6_Obr.5" sheetId="17" r:id="rId18"/>
    <sheet name="3.6_Tab.14" sheetId="18" r:id="rId19"/>
    <sheet name="3.6_Tab.15" sheetId="19" r:id="rId20"/>
    <sheet name="3.6_Tab.16" sheetId="20" r:id="rId21"/>
    <sheet name="3.6_Tab.17_Obr.6" sheetId="21" r:id="rId22"/>
    <sheet name="3.6_Tab.18" sheetId="29" r:id="rId23"/>
    <sheet name="3.6_Tab.19" sheetId="22" r:id="rId24"/>
    <sheet name="3.6_Tab.20" sheetId="23" r:id="rId25"/>
    <sheet name="3.6_Tab.21" sheetId="24" r:id="rId26"/>
    <sheet name="3.6_Tab.22_Tab.23" sheetId="25" r:id="rId27"/>
    <sheet name="3.6_Tab.24" sheetId="26" r:id="rId28"/>
  </sheets>
  <definedNames>
    <definedName name="_Toc406678593" localSheetId="0">'3.6_Tab.1'!$A$1</definedName>
    <definedName name="_Toc406678594" localSheetId="1">'3.6_Tab.2'!$A$1</definedName>
    <definedName name="_Toc406678595" localSheetId="2">'3.6_Tab.3'!$A$1</definedName>
    <definedName name="_Toc406678596" localSheetId="3">'3.6_Tab.4'!$A$1</definedName>
    <definedName name="_Toc406678597" localSheetId="4">'3.6_Obr.1'!$A$1</definedName>
    <definedName name="_Toc406678598" localSheetId="5">'3.6_Obr.2'!$A$1</definedName>
    <definedName name="_Toc406678599" localSheetId="6">'3.6_Tab.5'!$A$1</definedName>
    <definedName name="_Toc406678600" localSheetId="7">'3.6_Tab.6'!$A$1</definedName>
    <definedName name="_Toc406678601" localSheetId="9">'3.6_Tab.8'!$A$1</definedName>
    <definedName name="_Toc406678602" localSheetId="10">'3.6_Tab.9'!$A$1</definedName>
    <definedName name="_Toc406678603" localSheetId="11">'3.6_Tab.10'!$A$1</definedName>
    <definedName name="_Toc406678607" localSheetId="15">'3.6_Obr.3'!$A$1</definedName>
    <definedName name="_Toc406678608" localSheetId="16">'3.6_Obr.4'!$A$1</definedName>
    <definedName name="_Toc406678609" localSheetId="17">'3.6_Obr.5'!$A$1</definedName>
    <definedName name="_Toc406678610" localSheetId="18">'3.6_Tab.14'!$A$1</definedName>
    <definedName name="_Toc406678611" localSheetId="19">'3.6_Tab.15'!$A$1</definedName>
    <definedName name="_Toc406678612" localSheetId="20">'3.6_Tab.16'!$A$1</definedName>
    <definedName name="_Toc406678613" localSheetId="21">'3.6_Tab.17_Obr.6'!$A$1</definedName>
    <definedName name="_Toc406678613" localSheetId="22">'3.6_Tab.18'!$A$1</definedName>
    <definedName name="_Toc406678614" localSheetId="21">'3.6_Tab.17_Obr.6'!$A$11</definedName>
    <definedName name="_Toc406678614" localSheetId="22">'3.6_Tab.18'!#REF!</definedName>
    <definedName name="_Toc406678615" localSheetId="23">'3.6_Tab.19'!$A$1</definedName>
    <definedName name="_Toc406678616" localSheetId="24">'3.6_Tab.20'!$A$1</definedName>
    <definedName name="_Toc406678617" localSheetId="25">'3.6_Tab.21'!$A$1</definedName>
    <definedName name="_Toc406678618" localSheetId="26">'3.6_Tab.22_Tab.23'!$A$1</definedName>
    <definedName name="_Toc406678619" localSheetId="26">'3.6_Tab.22_Tab.23'!$A$14</definedName>
  </definedNames>
  <calcPr calcId="145621"/>
</workbook>
</file>

<file path=xl/calcChain.xml><?xml version="1.0" encoding="utf-8"?>
<calcChain xmlns="http://schemas.openxmlformats.org/spreadsheetml/2006/main">
  <c r="O7" i="22" l="1"/>
  <c r="O8" i="22"/>
  <c r="O9" i="22"/>
  <c r="O10" i="22"/>
  <c r="O11" i="22"/>
  <c r="O12" i="22"/>
  <c r="O13" i="22"/>
  <c r="O14" i="22"/>
  <c r="O15" i="22"/>
  <c r="O16" i="22"/>
  <c r="O17" i="22"/>
  <c r="O18" i="22"/>
  <c r="O6" i="22"/>
  <c r="O5" i="22"/>
  <c r="O4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6" i="22"/>
  <c r="N5" i="22"/>
  <c r="N4" i="22"/>
  <c r="O19" i="22" l="1"/>
  <c r="N19" i="22"/>
  <c r="E19" i="22"/>
  <c r="F19" i="22"/>
  <c r="H19" i="22"/>
  <c r="I19" i="22"/>
  <c r="J19" i="22"/>
  <c r="K19" i="22"/>
  <c r="L19" i="22"/>
  <c r="M19" i="22"/>
  <c r="D19" i="22"/>
  <c r="G19" i="22"/>
  <c r="C19" i="22"/>
  <c r="B19" i="22"/>
</calcChain>
</file>

<file path=xl/sharedStrings.xml><?xml version="1.0" encoding="utf-8"?>
<sst xmlns="http://schemas.openxmlformats.org/spreadsheetml/2006/main" count="899" uniqueCount="461">
  <si>
    <t>Kategorie</t>
  </si>
  <si>
    <t xml:space="preserve">Počet </t>
  </si>
  <si>
    <t>Výměra [ha]</t>
  </si>
  <si>
    <t>% rozlohy ČR</t>
  </si>
  <si>
    <t>Lesnatost [%]</t>
  </si>
  <si>
    <t>Zdroj: AOPK ČR</t>
  </si>
  <si>
    <t xml:space="preserve">Národní park </t>
  </si>
  <si>
    <t>Datum vyhlášení</t>
  </si>
  <si>
    <t xml:space="preserve">Rozloha </t>
  </si>
  <si>
    <t xml:space="preserve">z toho „maloplošná“ ZCHÚ </t>
  </si>
  <si>
    <t xml:space="preserve">ha </t>
  </si>
  <si>
    <t xml:space="preserve">NP České Švýcarsko </t>
  </si>
  <si>
    <t xml:space="preserve">NP Podyjí </t>
  </si>
  <si>
    <t xml:space="preserve">NP Šumava </t>
  </si>
  <si>
    <t>Chráněná krajinná oblast</t>
  </si>
  <si>
    <t>Rozloha</t>
  </si>
  <si>
    <t>z toho „maloplošná“ ZCHÚ</t>
  </si>
  <si>
    <t>Kraj</t>
  </si>
  <si>
    <t xml:space="preserve">NPR </t>
  </si>
  <si>
    <t xml:space="preserve">NPP </t>
  </si>
  <si>
    <t xml:space="preserve">PR </t>
  </si>
  <si>
    <t xml:space="preserve">PP </t>
  </si>
  <si>
    <t>Celkem</t>
  </si>
  <si>
    <t>počet</t>
  </si>
  <si>
    <t xml:space="preserve">výměra [ha] </t>
  </si>
  <si>
    <t>Hl. 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</si>
  <si>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</si>
  <si>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</si>
  <si>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</si>
  <si>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</si>
  <si>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</si>
  <si>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</si>
  <si>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</si>
  <si>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</si>
  <si>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</si>
  <si>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</si>
  <si>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</si>
  <si>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</si>
  <si>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</si>
  <si>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Rostliny a houby</t>
  </si>
  <si>
    <t>Vyšší cévnaté rostliny</t>
  </si>
  <si>
    <t>Mechorosty</t>
  </si>
  <si>
    <t>Lišejníky</t>
  </si>
  <si>
    <t>Houby</t>
  </si>
  <si>
    <r>
      <t>Počty druhů v ČR celkem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</si>
  <si>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Kriticky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</si>
  <si>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Silně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</si>
  <si>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</si>
  <si>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1)</t>
    </r>
    <r>
      <rPr>
        <sz val="7.5"/>
        <color rgb="FF000000"/>
        <rFont val="Arial"/>
        <family val="2"/>
        <charset val="238"/>
      </rPr>
      <t xml:space="preserve"> přibližné hodnoty; pouze autochtonní druhy</t>
    </r>
  </si>
  <si>
    <r>
      <t>2)</t>
    </r>
    <r>
      <rPr>
        <sz val="7.5"/>
        <rFont val="Arial"/>
        <family val="2"/>
        <charset val="238"/>
      </rPr>
      <t xml:space="preserve"> podle přílohy 2 vyhlášky č. 395/1992 Sb., ve znění vyhlášky č. 175/2006 Sb.</t>
    </r>
  </si>
  <si>
    <t>Zdroj: AOPK ČR, vyhláška č. 395/1992 Sb., v platném znění</t>
  </si>
  <si>
    <t>Živočichové</t>
  </si>
  <si>
    <t>Savci</t>
  </si>
  <si>
    <t>Ptáci</t>
  </si>
  <si>
    <t xml:space="preserve">Plazi </t>
  </si>
  <si>
    <t>Obojživelníci</t>
  </si>
  <si>
    <t>Bezobratlí</t>
  </si>
  <si>
    <t>Počty druhů v ČR celkem</t>
  </si>
  <si>
    <r>
      <t>38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</si>
  <si>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11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</si>
  <si>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42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</si>
  <si>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i/>
        <sz val="7.5"/>
        <color rgb="FF000000"/>
        <rFont val="Arial"/>
        <family val="2"/>
        <charset val="238"/>
      </rPr>
      <t xml:space="preserve"> </t>
    </r>
  </si>
  <si>
    <r>
      <t>36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</si>
  <si>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2)</t>
    </r>
    <r>
      <rPr>
        <sz val="7.5"/>
        <color rgb="FF000000"/>
        <rFont val="Arial"/>
        <family val="2"/>
        <charset val="238"/>
      </rPr>
      <t xml:space="preserve"> podle přílohy 3 vyhlášky č. 395/1992 Sb., ve znění vyhlášky č. 175/2006 Sb.</t>
    </r>
  </si>
  <si>
    <r>
      <t>3)</t>
    </r>
    <r>
      <rPr>
        <sz val="7.5"/>
        <color rgb="FF000000"/>
        <rFont val="Arial"/>
        <family val="2"/>
        <charset val="238"/>
      </rPr>
      <t xml:space="preserve"> z toho jeden nebo více celých rodů</t>
    </r>
  </si>
  <si>
    <t>Zdroj: AOPK ČR, vyhláška č. 395/1992 Sb., v platném znění</t>
  </si>
  <si>
    <t>Počet</t>
  </si>
  <si>
    <t xml:space="preserve">% </t>
  </si>
  <si>
    <t>CELKEM CR</t>
  </si>
  <si>
    <t>Středočeský</t>
  </si>
  <si>
    <t>Jihočeský</t>
  </si>
  <si>
    <t>Karlovarský</t>
  </si>
  <si>
    <t>Ústecký</t>
  </si>
  <si>
    <t>Liberecký</t>
  </si>
  <si>
    <t>Královéhradecký</t>
  </si>
  <si>
    <t>Pardubický</t>
  </si>
  <si>
    <t>Vysočina</t>
  </si>
  <si>
    <t>Olomoucký</t>
  </si>
  <si>
    <t>Moravskoslezský</t>
  </si>
  <si>
    <t>Zlínský</t>
  </si>
  <si>
    <t>Jihomoravský</t>
  </si>
  <si>
    <t xml:space="preserve">Ve sloupci Natura 2000 je uvedena pokryvnost N2k lokalit bez překryvů, tedy průmět lokalit soustavy Natura 2000 v daném území. </t>
  </si>
  <si>
    <t xml:space="preserve">Druhy a stanoviště   </t>
  </si>
  <si>
    <t>EU – příloha I/II</t>
  </si>
  <si>
    <t>ČR – příloha I/II</t>
  </si>
  <si>
    <t>EU – příloha IV</t>
  </si>
  <si>
    <t>ČR – příloha IV</t>
  </si>
  <si>
    <r>
      <t>ČR – příloha II a IV</t>
    </r>
    <r>
      <rPr>
        <vertAlign val="superscript"/>
        <sz val="7.5"/>
        <color rgb="FF000000"/>
        <rFont val="Arial"/>
        <family val="2"/>
        <charset val="238"/>
      </rPr>
      <t>1)</t>
    </r>
  </si>
  <si>
    <t>Prioritních</t>
  </si>
  <si>
    <t>Rostliny</t>
  </si>
  <si>
    <t>Vyšší cévnaté</t>
  </si>
  <si>
    <t>.</t>
  </si>
  <si>
    <t>Ryby a mihule</t>
  </si>
  <si>
    <t xml:space="preserve">Savci </t>
  </si>
  <si>
    <t xml:space="preserve">Stanoviště </t>
  </si>
  <si>
    <r>
      <t>60/61</t>
    </r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</t>
    </r>
  </si>
  <si>
    <r>
      <t>1)</t>
    </r>
    <r>
      <rPr>
        <sz val="7.5"/>
        <color rgb="FF000000"/>
        <rFont val="Arial"/>
        <family val="2"/>
        <charset val="238"/>
      </rPr>
      <t xml:space="preserve"> druhy, které jsou zároveň v příloze I a příloze IV směrnice o stanovištích</t>
    </r>
  </si>
  <si>
    <t>Příloha I – Typy přírodních stanovišť v zájmu společenství, jejichž ochrany vyžaduje vyhlášení zvláštních oblastí ochrany</t>
  </si>
  <si>
    <t>Příloha II – Druhy živočichů a rostlin v zájmu společenství, jejichž ochrana vyžaduje vyznačení zvláštních území ochrany</t>
  </si>
  <si>
    <t>Příloha IV – Druhy živočichů a rostlin v zájmu společenství, které vyžadují přísnou ochranu</t>
  </si>
  <si>
    <t>Zdroj: AOPK ČR, MŽP</t>
  </si>
  <si>
    <t>Taxon</t>
  </si>
  <si>
    <r>
      <t>Region</t>
    </r>
    <r>
      <rPr>
        <vertAlign val="superscript"/>
        <sz val="7.5"/>
        <rFont val="Arial"/>
        <family val="2"/>
        <charset val="238"/>
      </rPr>
      <t>*)</t>
    </r>
  </si>
  <si>
    <t>FV - příznivý stav</t>
  </si>
  <si>
    <t>U1 - nedostatečný stav</t>
  </si>
  <si>
    <t>U2 - nepříznivý stav</t>
  </si>
  <si>
    <t>XX - neznámý stav</t>
  </si>
  <si>
    <t>Mechorosty a lišejníky </t>
  </si>
  <si>
    <t>CON</t>
  </si>
  <si>
    <t>PAN</t>
  </si>
  <si>
    <t>Mechorosty a lišejníky celkem </t>
  </si>
  <si>
    <t>Cévnaté rostliny </t>
  </si>
  <si>
    <t>Cévnaté rostliny celkem </t>
  </si>
  <si>
    <t>Hmyz </t>
  </si>
  <si>
    <t>Hmyz celkem </t>
  </si>
  <si>
    <t>Ostatní bezobratlí </t>
  </si>
  <si>
    <t>Ostatní bezobratlí celkem </t>
  </si>
  <si>
    <t>Ryby a mihule </t>
  </si>
  <si>
    <t>Ryby a mihule celkem </t>
  </si>
  <si>
    <t>Obojživelníci a plazi </t>
  </si>
  <si>
    <t>Obojživelníci a plazi celkem </t>
  </si>
  <si>
    <t>Savci </t>
  </si>
  <si>
    <t>Savci celkem </t>
  </si>
  <si>
    <t>*) CON = kontinentální oblast, PAN = panonská oblast</t>
  </si>
  <si>
    <t> 0</t>
  </si>
  <si>
    <t>Pobřežní a halofytní stanoviště</t>
  </si>
  <si>
    <t>Pobřežní a halofytní stanoviště celkem </t>
  </si>
  <si>
    <t>Pobřežní písečné duny a kontinentální duny</t>
  </si>
  <si>
    <t>Pobřežní písečné duny a kontinentální duny celkem </t>
  </si>
  <si>
    <t>Sladkovodní stanoviště </t>
  </si>
  <si>
    <t>Sladkovodní stanoviště celkem </t>
  </si>
  <si>
    <t>Vřesoviště a křoviny mírného pásu</t>
  </si>
  <si>
    <t>Vřesoviště a křoviny mírného pásu celkem </t>
  </si>
  <si>
    <t>Tvrdolisté křoviny</t>
  </si>
  <si>
    <t>Tvrdolisté křoviny celkem </t>
  </si>
  <si>
    <t>Přirozené a polopřirozené travinné formace</t>
  </si>
  <si>
    <t>Přirozené a polopřirozené travinné formace celkem </t>
  </si>
  <si>
    <t>Vrchoviště, rašeliniště a slatiniště</t>
  </si>
  <si>
    <t>Vrchoviště, rašeliniště a slatiniště celkem</t>
  </si>
  <si>
    <t>Skalní stanoviště a jeskyně</t>
  </si>
  <si>
    <t>Skalní stanoviště a jeskyně celkem</t>
  </si>
  <si>
    <t>Lesy</t>
  </si>
  <si>
    <t>Lesy celkem</t>
  </si>
  <si>
    <t>Celkový součet</t>
  </si>
  <si>
    <t>Rok</t>
  </si>
  <si>
    <t>Počet vydaných povolení</t>
  </si>
  <si>
    <t xml:space="preserve">Import </t>
  </si>
  <si>
    <t xml:space="preserve">Export </t>
  </si>
  <si>
    <t xml:space="preserve">Reexport </t>
  </si>
  <si>
    <t xml:space="preserve">1 293 </t>
  </si>
  <si>
    <t xml:space="preserve">1 479 </t>
  </si>
  <si>
    <t xml:space="preserve">1 254 </t>
  </si>
  <si>
    <t xml:space="preserve">1 523 </t>
  </si>
  <si>
    <t xml:space="preserve">1 064 </t>
  </si>
  <si>
    <t xml:space="preserve">1 979 </t>
  </si>
  <si>
    <t xml:space="preserve">1 089 </t>
  </si>
  <si>
    <t xml:space="preserve">1 043 </t>
  </si>
  <si>
    <t xml:space="preserve">2 268 </t>
  </si>
  <si>
    <r>
      <t>1 763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</si>
  <si>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r>
      <t>732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</si>
  <si>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553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</si>
  <si>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t xml:space="preserve">x </t>
  </si>
  <si>
    <r>
      <t>1)</t>
    </r>
    <r>
      <rPr>
        <sz val="7.5"/>
        <color rgb="FF000000"/>
        <rFont val="Arial"/>
        <family val="2"/>
        <charset val="238"/>
      </rPr>
      <t xml:space="preserve"> Od vstupu ČR do EU (1. 5. 2004) se nevydávají potvrzení o dovozu podle § 21 odst. 3 dřívějšího zákona č. 16/1997 Sb. Od tohoto data MŽP vydává povolení k přemístění pro exempláře druhů A podle čl. 9 odst. 1 a 2 nařízení Rady (ES) č. 338/97.</t>
    </r>
  </si>
  <si>
    <r>
      <t>2)</t>
    </r>
    <r>
      <rPr>
        <sz val="7.5"/>
        <color rgb="FF000000"/>
        <rFont val="Arial"/>
        <family val="2"/>
        <charset val="238"/>
      </rPr>
      <t xml:space="preserve"> Pokles počtu permitů v r. 2004 byl ovlivněn vstupem ČR do EU a od 1. 5. 2004 se nevydávají permity pro intrakomunitární obchod.</t>
    </r>
  </si>
  <si>
    <r>
      <t>3)</t>
    </r>
    <r>
      <rPr>
        <sz val="7.5"/>
        <color rgb="FF000000"/>
        <rFont val="Arial"/>
        <family val="2"/>
        <charset val="238"/>
      </rPr>
      <t xml:space="preserve"> Pokles počtu termitů od r. 2005 má kromě nevydávání permitů pro intrakomunitární obchod několik dalších příčin: MŽP začalo vydávat permity s přílohou na více druhů najednou (do r. 2004 byl jeden permit maximálně na tři druhy, v r. 2004 po vstupu do EU se vydávaly permity jen na jeden druh), byl zaveden správní poplatek 1000 Kč za podání žádosti a projevila se rovněž veterinární omezení obchodu s ptáky kvůli ptačí chřipce.</t>
    </r>
  </si>
  <si>
    <t>Zdroj: MŽP</t>
  </si>
  <si>
    <t>Skupina</t>
  </si>
  <si>
    <r>
      <t>Počet exemplářů       </t>
    </r>
    <r>
      <rPr>
        <i/>
        <sz val="7.5"/>
        <rFont val="Arial"/>
        <family val="2"/>
        <charset val="238"/>
      </rPr>
      <t> </t>
    </r>
  </si>
  <si>
    <t xml:space="preserve">Ptáci </t>
  </si>
  <si>
    <t>Plazi</t>
  </si>
  <si>
    <t>Ryby</t>
  </si>
  <si>
    <r>
      <t>Živé</t>
    </r>
    <r>
      <rPr>
        <i/>
        <sz val="7.5"/>
        <rFont val="Arial"/>
        <family val="2"/>
        <charset val="238"/>
      </rPr>
      <t xml:space="preserve"> </t>
    </r>
  </si>
  <si>
    <t xml:space="preserve">Neživé </t>
  </si>
  <si>
    <t>Balení tradiční čínské medicíny</t>
  </si>
  <si>
    <t>Zdroj: MŽP, ČIŽP</t>
  </si>
  <si>
    <t>Provozovatel zoologické zahrady</t>
  </si>
  <si>
    <t>Adresa</t>
  </si>
  <si>
    <t>Zoo Brno a stanice zájmových činností, příspěvková organizace</t>
  </si>
  <si>
    <t>U Zoologické zahrady 46, 635 00 Brno</t>
  </si>
  <si>
    <t xml:space="preserve">http://www.zoobrno.cz </t>
  </si>
  <si>
    <t>Žižkova 1286/15, 405 02 Děčín</t>
  </si>
  <si>
    <t xml:space="preserve">http://www.zoodecin.cz </t>
  </si>
  <si>
    <t>ZOO Dvůr Králové, a. s.</t>
  </si>
  <si>
    <t>Štefánikova 1029, 544 01 Dvůr Králové nad Labem</t>
  </si>
  <si>
    <t xml:space="preserve">http://www.zoodvurkralove.cz </t>
  </si>
  <si>
    <t>Zoologická zahrada Hodonín</t>
  </si>
  <si>
    <t>U Červených domků, 695 03 Hodonín</t>
  </si>
  <si>
    <t xml:space="preserve">http://www.zoo.hodonin.cz </t>
  </si>
  <si>
    <t>Podkrušnohorský zoopark Chomutov, příspěvková organizace</t>
  </si>
  <si>
    <t>Přemyslova 259, 430 01 Chomutov</t>
  </si>
  <si>
    <t xml:space="preserve">http://www.zoopark.cz </t>
  </si>
  <si>
    <t>Zoologická zahrada Jihlava</t>
  </si>
  <si>
    <t>Březinovy sady 10, 586 01 Jihlava</t>
  </si>
  <si>
    <t xml:space="preserve">http://www.zoojihlava.cz </t>
  </si>
  <si>
    <t>Zoologická zahrada Liberec, příspěvková organizace</t>
  </si>
  <si>
    <t>Masarykova tř. 1347/31, 460 01 Liberec</t>
  </si>
  <si>
    <t xml:space="preserve">http://www.zooliberec.cz </t>
  </si>
  <si>
    <t>373 41 Hluboká nad Vltavou</t>
  </si>
  <si>
    <t xml:space="preserve">http://www.zoo-ohrada.cz </t>
  </si>
  <si>
    <t>Zoologická zahrada Olomouc, příspěvková organizace</t>
  </si>
  <si>
    <t>Darwinova 29, 779 00 Olomouc</t>
  </si>
  <si>
    <t xml:space="preserve">http://www.zoo-olomouc.cz </t>
  </si>
  <si>
    <t>Zoologická zahrada Ostrava, příspěvková organizace</t>
  </si>
  <si>
    <t>Michálkovická 197, 710 00 Ostrava</t>
  </si>
  <si>
    <t xml:space="preserve">http://www.zoo-ostrava.cz </t>
  </si>
  <si>
    <t>Zoologická a botanická zahrada města Plzně, příspěvková organizace</t>
  </si>
  <si>
    <t>Pod Vinicemi 9, 301 16 Plzeň</t>
  </si>
  <si>
    <t xml:space="preserve">http://www.zooplzen.cz </t>
  </si>
  <si>
    <t>Zoologická zahrada hl. m. Prahy</t>
  </si>
  <si>
    <t>U Trojského zámku 120, 171 00 Praha 7</t>
  </si>
  <si>
    <t xml:space="preserve">http://www.zoopraha.cz </t>
  </si>
  <si>
    <t>Zoologická zahrada Ústí nad Labem, příspěvková organizace</t>
  </si>
  <si>
    <t>Drážďanská 23, 400 07 Ústí nad Labem</t>
  </si>
  <si>
    <t xml:space="preserve">http://www.zoousti.cz </t>
  </si>
  <si>
    <t>Zoo Park Vyškov, příspěvková organizace</t>
  </si>
  <si>
    <t>Cukrovarská 9, 682 01 Vyškov</t>
  </si>
  <si>
    <t xml:space="preserve">http://www.zoo-vyskov.cz </t>
  </si>
  <si>
    <t>Zoologická zahrada a zámek Zlín-Lešná, příspěvková organizace</t>
  </si>
  <si>
    <t>Lukovská 112, 763 14 Zlín 12</t>
  </si>
  <si>
    <t xml:space="preserve">http://www.zoozlin.eu </t>
  </si>
  <si>
    <t>ZOO Chleby, o. p. s.</t>
  </si>
  <si>
    <t>289 31 Chleby, okres Nymburk</t>
  </si>
  <si>
    <t xml:space="preserve">http://www.zoochleby.cz </t>
  </si>
  <si>
    <t>Výstaviště Holešovice, 170 00 Praha 7</t>
  </si>
  <si>
    <t xml:space="preserve">http://www.morsky-svet.cz </t>
  </si>
  <si>
    <t>Náměstí 261, 398 11 Protivín</t>
  </si>
  <si>
    <t>Lipová 57–58, 685 55 Bošovice</t>
  </si>
  <si>
    <t xml:space="preserve">http://www.papouscizoo.cz </t>
  </si>
  <si>
    <t>Pláteníkova 264, 258 01 Vlašim</t>
  </si>
  <si>
    <t>http://www.parazoo.cz</t>
  </si>
  <si>
    <t xml:space="preserve">Dvorec 17, 373 12 Borovany </t>
  </si>
  <si>
    <t>Starodubečská 10/36, 107 00 Praha - Dubeč</t>
  </si>
  <si>
    <t>Zoopark Zájezd o.p.s.</t>
  </si>
  <si>
    <r>
      <t>Vysvětlivky:</t>
    </r>
    <r>
      <rPr>
        <sz val="7.5"/>
        <color rgb="FF000000"/>
        <rFont val="Arial"/>
        <family val="2"/>
        <charset val="238"/>
      </rPr>
      <t xml:space="preserve"> </t>
    </r>
  </si>
  <si>
    <t>Zoologická zahrada Děčín – Pastýřská stěna, příspěvková organizace</t>
  </si>
  <si>
    <t xml:space="preserve">Krokodýlí zoo a ochranářská farma Protivín (provozovatel Nadace Tomistova) </t>
  </si>
  <si>
    <t>Papouščí zoologická zahrada Bošovice (provozovatel Hana Škrháková – Pádková)</t>
  </si>
  <si>
    <t>paraZOO (provozovatel ZO ČSOP Vlašim)</t>
  </si>
  <si>
    <t>ZOO Dvorec (provozovatel Park exotických zvířat o.p.s.)</t>
  </si>
  <si>
    <t xml:space="preserve">Terarium Praha (provozovatel Pavel Jindra do 23. 10. 2014) </t>
  </si>
  <si>
    <t>počet druhů</t>
  </si>
  <si>
    <t>počet jedinců</t>
  </si>
  <si>
    <t>Ryby a kruhoústí</t>
  </si>
  <si>
    <t>Evropsky významné lokality (EVL)</t>
  </si>
  <si>
    <t>Rozloha všech EVL</t>
  </si>
  <si>
    <t>Zastoupení EVL</t>
  </si>
  <si>
    <t>Průměrná rozloha EVL</t>
  </si>
  <si>
    <t>Ptačí oblasti</t>
  </si>
  <si>
    <t>Rozloha ptačích oblastí</t>
  </si>
  <si>
    <t>Zastoupení ptačích oblastí</t>
  </si>
  <si>
    <t>Průměrná rozloha ptačí oblasti</t>
  </si>
  <si>
    <t>Natura 2000 (EVL + ptačí oblasti)</t>
  </si>
  <si>
    <t>Zastoupení lokalit Natury 2000</t>
  </si>
  <si>
    <t>Chráněná území celkem</t>
  </si>
  <si>
    <t xml:space="preserve">Zastoupení chráněných území </t>
  </si>
  <si>
    <t>Rozloha EVL mimo ZCHÚ</t>
  </si>
  <si>
    <t>Zastoupení EVL mimo ZCHÚ</t>
  </si>
  <si>
    <t>Ptačí oblasti mimo ZCHÚ</t>
  </si>
  <si>
    <t>Zastoupení ptačích oblastí mimo ZCHÚ</t>
  </si>
  <si>
    <t>CELKEM: Kontinentální oblast</t>
  </si>
  <si>
    <t>CELKEM:      Panonská oblast</t>
  </si>
  <si>
    <r>
      <t>Potvrzení o dovozu resp. Povolení k přemístění</t>
    </r>
    <r>
      <rPr>
        <vertAlign val="superscript"/>
        <sz val="7.5"/>
        <color rgb="FF000000"/>
        <rFont val="Arial"/>
        <family val="2"/>
        <charset val="238"/>
      </rPr>
      <t>1)</t>
    </r>
  </si>
  <si>
    <t>Počet akcí</t>
  </si>
  <si>
    <t xml:space="preserve"> Zdroj: AOPK ČR</t>
  </si>
  <si>
    <t>Zdroj: AOPK ČR</t>
  </si>
  <si>
    <t>Dotační titul</t>
  </si>
  <si>
    <t xml:space="preserve">AOPK ČR </t>
  </si>
  <si>
    <t xml:space="preserve">KRNAP </t>
  </si>
  <si>
    <t>Správa jeskyní ČR</t>
  </si>
  <si>
    <t xml:space="preserve">Celkem A </t>
  </si>
  <si>
    <t xml:space="preserve">B1a </t>
  </si>
  <si>
    <t xml:space="preserve">B1b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</si>
  <si>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B1 </t>
    </r>
  </si>
  <si>
    <t xml:space="preserve">B2a </t>
  </si>
  <si>
    <t xml:space="preserve">B2b </t>
  </si>
  <si>
    <t xml:space="preserve">B2c </t>
  </si>
  <si>
    <t xml:space="preserve">B2d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</si>
  <si>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B2 </t>
    </r>
  </si>
  <si>
    <t>Celkem B</t>
  </si>
  <si>
    <t xml:space="preserve">C </t>
  </si>
  <si>
    <t xml:space="preserve">A – studie </t>
  </si>
  <si>
    <t xml:space="preserve">B – studie </t>
  </si>
  <si>
    <t>Celkem studie</t>
  </si>
  <si>
    <t>Zdroj: MŽP, AOPK ČR</t>
  </si>
  <si>
    <t>Organizace</t>
  </si>
  <si>
    <t>Finanční prostředky [tis. Kč]</t>
  </si>
  <si>
    <t>Správa NP České Švýcarsko</t>
  </si>
  <si>
    <t xml:space="preserve">Správa KRNAP </t>
  </si>
  <si>
    <t>Správa Národního parku Podyjí</t>
  </si>
  <si>
    <t>Správa jeskyní</t>
  </si>
  <si>
    <t>AOPK ČR</t>
  </si>
  <si>
    <t>Externí žadatelé</t>
  </si>
  <si>
    <t>Typ žadatele</t>
  </si>
  <si>
    <t>Podprogram 115 164</t>
  </si>
  <si>
    <t>Podprogram 115 165</t>
  </si>
  <si>
    <t>Podprogram 115 166</t>
  </si>
  <si>
    <t>počet akcí</t>
  </si>
  <si>
    <t>Státní organizace</t>
  </si>
  <si>
    <t>Právnické a fyzické osoby</t>
  </si>
  <si>
    <t>Obce</t>
  </si>
  <si>
    <t xml:space="preserve">Celkem </t>
  </si>
  <si>
    <t>-</t>
  </si>
  <si>
    <t>Správa jeskyní České republiky</t>
  </si>
  <si>
    <t xml:space="preserve">89 468 </t>
  </si>
  <si>
    <t xml:space="preserve">100 878 </t>
  </si>
  <si>
    <t xml:space="preserve">94 358 </t>
  </si>
  <si>
    <t xml:space="preserve">67 357 </t>
  </si>
  <si>
    <r>
      <t>Pozn.: Platnost podprogramu ev. č. 115V012 byla stanovena jeho dokumentací do r. 2012.  Čerpání finančních prostředků v r. 2013 bylo pouze u rozestavěných akcí z nároků nespotřebovaných výdajů r. 2013 („Nároků“). Nástupnickým podprogramem od r. 2013 je podprogram Správa nezcizitelného státního majetku ve zvláště chráněných územích ev. č. 115V022 (viz následující tabulka)</t>
    </r>
    <r>
      <rPr>
        <sz val="7.5"/>
        <color rgb="FF0078B3"/>
        <rFont val="Arial"/>
        <family val="2"/>
        <charset val="238"/>
      </rPr>
      <t xml:space="preserve">. </t>
    </r>
  </si>
  <si>
    <r>
      <t>Pozn.: Platnost podprogramu ev. č. 115V022 je stanovena na období r. 2013–2017. Čerpání finančních prostředků je uvedeno včetně uvolněných nespotřebovaných finančních prostředků z uplynulých období.</t>
    </r>
    <r>
      <rPr>
        <sz val="7.5"/>
        <color rgb="FF0078B3"/>
        <rFont val="Arial"/>
        <family val="2"/>
        <charset val="238"/>
      </rPr>
      <t xml:space="preserve"> </t>
    </r>
  </si>
  <si>
    <t>Hnědásek osikový</t>
  </si>
  <si>
    <t>Užovka stromová</t>
  </si>
  <si>
    <t>Matizna bahenní</t>
  </si>
  <si>
    <t>Hvozdík písečný český</t>
  </si>
  <si>
    <t>Rdest dlouholistý</t>
  </si>
  <si>
    <t>Sysel obecný</t>
  </si>
  <si>
    <t>Hořeček mnohotvarý český</t>
  </si>
  <si>
    <t>Perlorodka říční</t>
  </si>
  <si>
    <t>finanční prostředky [tis. Kč]</t>
  </si>
  <si>
    <t>finanční prostředky [tis. Kč]</t>
  </si>
  <si>
    <t xml:space="preserve">Správa NP a Chráněné krajinné oblasti Šumava </t>
  </si>
  <si>
    <r>
      <t>1)</t>
    </r>
    <r>
      <rPr>
        <sz val="7.5"/>
        <color rgb="FF000000"/>
        <rFont val="Arial"/>
        <family val="2"/>
        <charset val="238"/>
      </rPr>
      <t xml:space="preserve"> druhy spolehlivě zjištěné v ČR (hnízdící, zimující, tažné) dle Faunistické komise ČSO</t>
    </r>
  </si>
  <si>
    <r>
      <t>389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</si>
  <si>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Invazní rostliny</t>
  </si>
  <si>
    <t>Archeofyty</t>
  </si>
  <si>
    <t>Neofyty</t>
  </si>
  <si>
    <t>Všechny nepůvodní</t>
  </si>
  <si>
    <t>Přechodně zavlečené</t>
  </si>
  <si>
    <t>Naturalizované</t>
  </si>
  <si>
    <t>Invazní</t>
  </si>
  <si>
    <t>Invazní živočichové</t>
  </si>
  <si>
    <t>Zdroj: AOPK ČR (v případě invazních rostlin dle Pyšek P., Danihelka J., Sádlo J., Chrtek J. Jr., Chytrý M., Jarošík V., Kaplan Z., Krahulec F., Moravcová L., Pergl J., Štajerová K. &amp; Tichý L. (2012): Catalogue of alien plants of the Czech Republic (2nd edition): checklist update, taxonomic diversity and invasion patterns. – Preslia 84: 155–255.; v případě invazních živočichů dle ŠEFROVÁ, H., LAŠTŮVKA, Z.: Catalogue of alien animal species in the Czech Republic. Acta univ. agric. et silvic. Mendel. Brun., 2005, LIII, No. 4, pp. 151–170.)</t>
  </si>
  <si>
    <t>Ukazatel</t>
  </si>
  <si>
    <t xml:space="preserve">Chráněná území celkem = zastoupení ZCHÚ v Natuře, počítáno v projekci na terén, tedy bez překryvů velkoplošných a maloplošných ZCHÚ. </t>
  </si>
  <si>
    <r>
      <t>2)</t>
    </r>
    <r>
      <rPr>
        <sz val="7.5"/>
        <color rgb="FF000000"/>
        <rFont val="Arial"/>
        <family val="2"/>
        <charset val="238"/>
      </rPr>
      <t xml:space="preserve"> U stanoviště 6210 – facie polopřirozených suchých travinných porostů a křovin na vápenitých podložích (</t>
    </r>
    <r>
      <rPr>
        <i/>
        <sz val="7.5"/>
        <color rgb="FF000000"/>
        <rFont val="Arial"/>
        <family val="2"/>
        <charset val="238"/>
      </rPr>
      <t>Festuco-Brometalia</t>
    </r>
    <r>
      <rPr>
        <sz val="7.5"/>
        <color rgb="FF000000"/>
        <rFont val="Arial"/>
        <family val="2"/>
        <charset val="238"/>
      </rPr>
      <t>) jsou rozlišovány dvě podkategorie, tj. prioritní a neprioritní (s přítomností vstavačovitých a bez ní).</t>
    </r>
  </si>
  <si>
    <t>Počet akcí (podané žádosti)</t>
  </si>
  <si>
    <t>4.1</t>
  </si>
  <si>
    <t>4.2</t>
  </si>
  <si>
    <t>4.3</t>
  </si>
  <si>
    <t>4.4</t>
  </si>
  <si>
    <t>Dohody dle §68</t>
  </si>
  <si>
    <t xml:space="preserve">Pozn.: Čerpání je uvedeno včetně uvolněných nespotřebovaných finančních prostředků z uplynulých období. </t>
  </si>
  <si>
    <t>Spolky a obecně prospěšné společnosti</t>
  </si>
  <si>
    <t>Družstva</t>
  </si>
  <si>
    <t>Finanční prostředky [tis. Kč]</t>
  </si>
  <si>
    <t>Jihočeská zoologická zahrada Ohrada Hluboká nad Vltavou</t>
  </si>
  <si>
    <t xml:space="preserve">ZOO Mořský svět </t>
  </si>
  <si>
    <r>
      <t>http://www.krokodylizoo.cz</t>
    </r>
    <r>
      <rPr>
        <b/>
        <u/>
        <sz val="7.5"/>
        <color rgb="FF0070C0"/>
        <rFont val="Arial"/>
        <family val="2"/>
        <charset val="238"/>
      </rPr>
      <t xml:space="preserve">, </t>
    </r>
    <r>
      <rPr>
        <u/>
        <sz val="7.5"/>
        <color rgb="FF0070C0"/>
        <rFont val="Arial"/>
        <family val="2"/>
        <charset val="238"/>
      </rPr>
      <t>http://www.crocodilezoo.cz</t>
    </r>
    <r>
      <rPr>
        <b/>
        <u/>
        <sz val="7.5"/>
        <color rgb="FF0070C0"/>
        <rFont val="Arial"/>
        <family val="2"/>
        <charset val="238"/>
      </rPr>
      <t xml:space="preserve"> </t>
    </r>
  </si>
  <si>
    <t>Tábor Větrovy 10, 390 01 Tábor</t>
  </si>
  <si>
    <t xml:space="preserve">Krokodýlí Zoo Praha  (provozovatel Stellgord s. r. o.) </t>
  </si>
  <si>
    <t xml:space="preserve">Tuzarova 1548/39, 170 00 Praha 7 </t>
  </si>
  <si>
    <t>Zájezd 5,273 43 p.Buštěhrad</t>
  </si>
  <si>
    <t>http.//www.zoodvorec.cz</t>
  </si>
  <si>
    <t>http://www.zootabor.eu</t>
  </si>
  <si>
    <t>http://www.terariumpraha.cz</t>
  </si>
  <si>
    <t>http://www.zoopark-zajezd.cz</t>
  </si>
  <si>
    <t>http://www.krokodylipraha.cz</t>
  </si>
  <si>
    <t>Zvláště chráněné druhy živočichů fauny CR</t>
  </si>
  <si>
    <t>Ohrožené druhy živočichů světové fauny  EU A, B</t>
  </si>
  <si>
    <t>Vzácná  plemena domácích zvířat</t>
  </si>
  <si>
    <t>EU A, B – druhy uvedené v seznamu ohrožených druhů živočichů v příloze A a B k nařízení Komise (EU) č. 1320/2014 ze dne 1. prosince 2014, kterým se mění nařízení Rady (ES) č. 338/97 ze dne 9. prosince1996, o ochraně druhů volně žijících živočichů a planě rostoucích rostlin regulováním obchodu s nimi</t>
  </si>
  <si>
    <t>Pozn.: uvedena rozloha CHKO dle vyhlašovací dokumentace</t>
  </si>
  <si>
    <t>Zastoupení EVL, PO mimo ZCHU – 2015 = poměr ploch EVL,PO mimo ZCHU proti ploše EVL, PO.</t>
  </si>
  <si>
    <t xml:space="preserve">Zoologická zahrada Tábor, a. s. </t>
  </si>
  <si>
    <t>v tom</t>
  </si>
  <si>
    <r>
      <t>Národní parky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</si>
  <si>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Chráněné krajinné oblasti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</si>
  <si>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Maloplošná chráněná území celkem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</si>
  <si>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rozloha podle GIS</t>
    </r>
  </si>
  <si>
    <r>
      <rPr>
        <vertAlign val="superscript"/>
        <sz val="7.5"/>
        <color rgb="FF000000"/>
        <rFont val="Arial"/>
        <family val="2"/>
        <charset val="238"/>
      </rPr>
      <t xml:space="preserve">2) </t>
    </r>
    <r>
      <rPr>
        <sz val="7.5"/>
        <color rgb="FF000000"/>
        <rFont val="Arial"/>
        <family val="2"/>
        <charset val="238"/>
      </rPr>
      <t>rozloha podle vyhlášek</t>
    </r>
  </si>
  <si>
    <t>národní přírodní památky</t>
  </si>
  <si>
    <t>národní přírodní rezervace</t>
  </si>
  <si>
    <t>přírodní památky</t>
  </si>
  <si>
    <t>přírodní rezervace</t>
  </si>
  <si>
    <r>
      <t xml:space="preserve">Tab. 3.6.1 Zvláště </t>
    </r>
    <r>
      <rPr>
        <b/>
        <sz val="10"/>
        <rFont val="Arial"/>
        <family val="2"/>
        <charset val="238"/>
      </rPr>
      <t>chráněná území k 31. 12. 2016</t>
    </r>
  </si>
  <si>
    <r>
      <t xml:space="preserve">Tab. 3.6.2 Národní </t>
    </r>
    <r>
      <rPr>
        <b/>
        <sz val="10"/>
        <rFont val="Arial"/>
        <family val="2"/>
        <charset val="238"/>
      </rPr>
      <t xml:space="preserve">parky k 31. 12. 2016 </t>
    </r>
  </si>
  <si>
    <r>
      <t xml:space="preserve">Tab. 3.6.3 Chráněné krajinné </t>
    </r>
    <r>
      <rPr>
        <b/>
        <sz val="10"/>
        <rFont val="Arial"/>
        <family val="2"/>
        <charset val="238"/>
      </rPr>
      <t>oblasti k 31. 12. 2016</t>
    </r>
  </si>
  <si>
    <r>
      <t xml:space="preserve">Tab. 3.6.4 „Maloplošná“ zvláště </t>
    </r>
    <r>
      <rPr>
        <b/>
        <sz val="10"/>
        <rFont val="Arial"/>
        <family val="2"/>
        <charset val="238"/>
      </rPr>
      <t>chráněná území dle krajů k 31. 12. 2016</t>
    </r>
  </si>
  <si>
    <t>Obr. 3.6.1 Velkoplošná zvláště chráněná území k 31. 12. 2016</t>
  </si>
  <si>
    <t>Obr. 3.6.2 Maloplošná zvláště chráněná území k 31. 12. 2016</t>
  </si>
  <si>
    <r>
      <t xml:space="preserve">Tab. 3.6.5 Zvláště chráněné </t>
    </r>
    <r>
      <rPr>
        <b/>
        <sz val="10"/>
        <rFont val="Arial"/>
        <family val="2"/>
        <charset val="238"/>
      </rPr>
      <t>druhy rostlin k 31. 12. 2016</t>
    </r>
  </si>
  <si>
    <r>
      <t xml:space="preserve">Tab. 3.6.6 Zvláště chráněné druhy </t>
    </r>
    <r>
      <rPr>
        <b/>
        <sz val="10"/>
        <rFont val="Arial"/>
        <family val="2"/>
        <charset val="238"/>
      </rPr>
      <t>živočichů k 31. 12. 2016</t>
    </r>
  </si>
  <si>
    <t>Tab. 3.6.7 Invazní druhy rostlin a živočichů, 2016</t>
  </si>
  <si>
    <t>Tab. 3.6.8 Území soustavy Natura 2000 v ČR k 31. 12. 2016</t>
  </si>
  <si>
    <t>Tab. 3.6.9 Počet typů přírodních stanovišť a druhů v zájmu Společenství (podle směrnice 92/43EHS o ochraně přírodních stanovišť, volně žijících živočichů a planě rostoucích rostlin) zanesené na referenční seznam k 31. 12. 2016</t>
  </si>
  <si>
    <t>Tab. 3.6.10 Stav evropsky významných druhů rostlin a živočichů dle taxonomických skupin, 2000–2006</t>
  </si>
  <si>
    <t>Tab. 3.6.11 Stav evropsky významných druhů rostlin a živočichů dle taxonomických skupin, 2007–2012</t>
  </si>
  <si>
    <t>Tab. 3.6.12 Stav přírodních stanovišť dle jednotlivých formačních skupin 2000–2006</t>
  </si>
  <si>
    <t>Tab. 3.6.13 Stav přírodních stanovišť dle jednotlivých formačních skupin 2007–2012</t>
  </si>
  <si>
    <t>Obr. 3.6.3 Území soustavy Natura 2000 v ČR – evropsky významné lokality k 31. 12. 2016</t>
  </si>
  <si>
    <t>Obr. 3.6.4 Území soustavy Natura 2000 v ČR – ptačí oblasti k 31. 12. 2016</t>
  </si>
  <si>
    <t>Obr. 3.6.5 Mokřady mezinárodního významu – lokality evidované v rámci Ramsarské úmluvy k 31. 12. 2016</t>
  </si>
  <si>
    <t>Tab. 3.6.14 Počet vydaných dokladů CITES, 1992–2016</t>
  </si>
  <si>
    <t>Tab. 3.6.15 Počet exemplářů zabavených při ilegálním dovozu do ČR na základě úmluvy CITES v r. 2016</t>
  </si>
  <si>
    <t>Krkonošský NP</t>
  </si>
  <si>
    <t>NP Podyjí</t>
  </si>
  <si>
    <t>NP Šumava</t>
  </si>
  <si>
    <t>NP České Švýcarsko</t>
  </si>
  <si>
    <t>Beskydy</t>
  </si>
  <si>
    <t>Bílé Karpaty</t>
  </si>
  <si>
    <t>Blaník</t>
  </si>
  <si>
    <t>Blanský les</t>
  </si>
  <si>
    <t>Brdy</t>
  </si>
  <si>
    <t>Broumovsko</t>
  </si>
  <si>
    <t>Český kras</t>
  </si>
  <si>
    <t>Český les</t>
  </si>
  <si>
    <t>Český ráj</t>
  </si>
  <si>
    <t>Jeseníky</t>
  </si>
  <si>
    <t>Jizerské hory</t>
  </si>
  <si>
    <t>Kokořínsko – Máchův kraj</t>
  </si>
  <si>
    <t>Křivoklátsko</t>
  </si>
  <si>
    <t>Labské pískovce</t>
  </si>
  <si>
    <t>Litovelské Pomoraví</t>
  </si>
  <si>
    <t>Lužické hory</t>
  </si>
  <si>
    <t>Moravský kras</t>
  </si>
  <si>
    <t>Orlické hory</t>
  </si>
  <si>
    <t>Pálava</t>
  </si>
  <si>
    <t>Poodří</t>
  </si>
  <si>
    <t>Slavkovský les</t>
  </si>
  <si>
    <t>Šumava</t>
  </si>
  <si>
    <t>Třeboňsko</t>
  </si>
  <si>
    <t>Žďárské vrchy</t>
  </si>
  <si>
    <t>Železné hory</t>
  </si>
  <si>
    <t>České středohoří</t>
  </si>
  <si>
    <t>Hl. m. Praha</t>
  </si>
  <si>
    <t>Plzeňský</t>
  </si>
  <si>
    <t>Zoopark Na Hrádečku (provozovatel Romana Albrecht Lišková)</t>
  </si>
  <si>
    <t xml:space="preserve">Horní Pěna 51, 378 31 Horní Pěna </t>
  </si>
  <si>
    <t>http://www.zoonahradecku.cz</t>
  </si>
  <si>
    <t>Tab. 3.6.16 Chov zvláště chráněných druhů živočichů fauny ČR, ohrožených druhů živočichů světové fauny a  vzácných plemen domácích zvířat v českých zoologických zahradách k 31. 12. 2016</t>
  </si>
  <si>
    <r>
      <t xml:space="preserve">Provozovatel zoologické zahrady </t>
    </r>
    <r>
      <rPr>
        <sz val="7.5"/>
        <color rgb="FF000000"/>
        <rFont val="Arial"/>
        <family val="2"/>
        <charset val="238"/>
      </rPr>
      <t>– zoologická zahrada s licencí podle zákona č. 162/2003 Sb., o zoologických zahradách, ve znění pozdějších předpisů</t>
    </r>
  </si>
  <si>
    <r>
      <t xml:space="preserve">Ohrožené druhy </t>
    </r>
    <r>
      <rPr>
        <sz val="7.5"/>
        <color rgb="FF000000"/>
        <rFont val="Arial"/>
        <family val="2"/>
        <charset val="238"/>
      </rPr>
      <t>živočichů světové fauny – druhy živočichů chráněné podle Úmluvy o mezinárodním obchodu ohroženými druhy volně žijících živočichů a planě rostoucích rostlin (CITES) ); v ČR i dle zákona č. 100/2004 Sb., o obchodování s ohroženými druhy, ve znění pozdějších předpisů</t>
    </r>
  </si>
  <si>
    <t>Vstupem do EU se pro ČR stala závaznou také směrnice Rady č. 99/22/ES ze dne 29. března 1999, o chovu volně žijících živočichů v zoologických zahradách, která byla do české legislativy transponována zákonem č. 162/2003 Sb., o podmínkách provozování zoologických zahrad a o změně některých zákonů (zákon o zoologických zahradách), ve znění pozdějších předpisů. Podle tohoto zákona MŽP jako ústřední správní úřad pro oblast provozování zoologických zahrad rozhoduje o vydání licence k provozování zoologických zahrad provozovatelům, kteří v průběhu licenčního řízení prokázali, že plní a do budoucna jsou schopni plnit všechny podmínky nejen podle tohoto zákona, ale také dalších právních předpisů. U provozovatelů zoologických zahrad provádí MŽP ve spolupráci s ČIŽP a Komisí pro zoologické zahrady nejméně jednou za dva roky pravidelné kontroly, zda jsou  podmínky licence dodržovány. 
Podle zákona o zoologických zahradách je hlavním posláním zoologických zahrad přispět k zachování biologické rozmanitosti volně žijících živočichů jejich chovem v lidské péči, se zvláštním zřetelem na záchranu ohrožených druhů, jakož i výchova veřejnosti k ochraně přírody. Proto se zoologické zahrady aktivně podílejí na chovu zvláště chráněných druhů živočichů ČR podle § 48 zákona č. 114/1992 Sb., o ochraně přírody a krajiny, ve znění pozdějších předpisů, a na chovu ohrožených druhů světové fauny, chráněných podle zákona č. 100/2004 Sb., o obchodování s ohroženými druhy, ve znění pozdějších předpisů, který je implementací Úmluvy o mezinárodním obchodu s ohroženými druhy volně žijících živočichů a planě rostoucích rostlin (CITES). Zoologické zahrady se podílejí také na chovu vzácných a vymírajících plemen hospodářských zvířat, tj. plemen koně domácího, osla domácího, tura domácího, ovce domácí, kozy domácí a prasete domácího.  
Některé české zoologické zahrady jsou zapojeny do národních a mezinárodních záchranných programů, které mají přispět k zachování biodiverzity jak ex situ (v lidské péči), tak in situ (na přirozených stanovištích).</t>
  </si>
  <si>
    <r>
      <t xml:space="preserve">Zvláště chráněné druhy </t>
    </r>
    <r>
      <rPr>
        <sz val="7.5"/>
        <color rgb="FF000000"/>
        <rFont val="Arial"/>
        <family val="2"/>
        <charset val="238"/>
      </rPr>
      <t>živočichů fauny České republiky – druhy uvedené v seznamu zvláště chráněných druhů v příloze č. III vyhlášky č. 395/1992 Sb., kterou se provádějí některá ustanovení zákona č. 114/1992 Sb., o ochraně přírody a krajiny, ve znění pozdějších předpisů</t>
    </r>
  </si>
  <si>
    <t>Počet žádostí doporučených k financování</t>
  </si>
  <si>
    <r>
      <t>Celkové způsobilé výdaje [Kč]</t>
    </r>
    <r>
      <rPr>
        <vertAlign val="superscript"/>
        <sz val="7.5"/>
        <rFont val="Arial"/>
        <family val="2"/>
        <charset val="238"/>
      </rPr>
      <t>1)</t>
    </r>
  </si>
  <si>
    <t>Tab. 3.6.17 Operační program Životní prostředí 2014–2020 – podané žádosti v rámci kolových výzev OPŽP – 27.–30., 32.–33., 48.–49., v roce 2016</t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</si>
  <si>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Předpokládaná cena akcí/projektů doporučených k financování.</t>
    </r>
  </si>
  <si>
    <r>
      <rPr>
        <vertAlign val="superscript"/>
        <sz val="7.5"/>
        <rFont val="Arial"/>
        <family val="2"/>
        <charset val="238"/>
      </rPr>
      <t>3)</t>
    </r>
    <r>
      <rPr>
        <sz val="7.5"/>
        <rFont val="Arial"/>
        <family val="2"/>
        <charset val="238"/>
      </rPr>
      <t xml:space="preserve"> Revitalizace vyplývající z Plánů oblastí povodí a Plánů dílčích povodí a zprůchodnění říční sítě vyplývající z Koncepce zprůchodnění říční sítě.</t>
    </r>
  </si>
  <si>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Výzva pro kraje – zajištění územní ochrany, zajištění péče a zpracování podkladů pro zajištění péče lokalit soustavy Natura 2000.</t>
    </r>
  </si>
  <si>
    <r>
      <t>4.1</t>
    </r>
    <r>
      <rPr>
        <vertAlign val="superscript"/>
        <sz val="7.5"/>
        <rFont val="Arial"/>
        <family val="2"/>
        <charset val="238"/>
      </rPr>
      <t>2)</t>
    </r>
  </si>
  <si>
    <r>
      <t>4.3</t>
    </r>
    <r>
      <rPr>
        <vertAlign val="superscript"/>
        <sz val="7.5"/>
        <rFont val="Arial"/>
        <family val="2"/>
        <charset val="238"/>
      </rPr>
      <t>3)</t>
    </r>
  </si>
  <si>
    <t>Tab. 3.6.18 Operační program Životní prostředí 2014–2020 – podané žádosti v rámci průběžných výzev OPŽP – 13., 14., 31., v roce 2016</t>
  </si>
  <si>
    <r>
      <t xml:space="preserve">Tab. 3.6.19 Program péče o krajinu </t>
    </r>
    <r>
      <rPr>
        <b/>
        <sz val="10"/>
        <rFont val="Arial"/>
        <family val="2"/>
        <charset val="238"/>
      </rPr>
      <t>pro r. 2016 – realizované akce</t>
    </r>
  </si>
  <si>
    <t>Tab. 3.6.20 Program Podpora obnovy přirozených funkcí krajiny pro r. 2013–2016 – realizované akce</t>
  </si>
  <si>
    <r>
      <t xml:space="preserve">Tab. 3.6.21 Program Podpora obnovy přirozených </t>
    </r>
    <r>
      <rPr>
        <b/>
        <sz val="10"/>
        <rFont val="Arial"/>
        <family val="2"/>
        <charset val="238"/>
      </rPr>
      <t>funkcí krajiny (Podprogram 115 164–6) v r. 2016 (kromě AOPK ČR a NP)</t>
    </r>
  </si>
  <si>
    <t>Tab. 3.6.22.A Podprogram Správa nezcizitelného státního majetku ve zvláště chráněných územích ev. č. 115V012 – realizované akce, 2007–2013</t>
  </si>
  <si>
    <t>Tab. 3.6.22.B Podprogram Správa nezcizitelného státního majetku ve zvláště chráněných územích ev. č. 115V022 – realizované akce, 2013–2017</t>
  </si>
  <si>
    <t>Správa NP Šumava</t>
  </si>
  <si>
    <t>Pozn.: Čerpání finančních prostředků je uvedeno včetně uvolněných nespotřebovaných finančních prostředků z uplynulých období. V r. 2016 bylo celkem zahájeno 138 akcí, avšak k ukončení a financování došlo u 118 akcí.</t>
  </si>
  <si>
    <t xml:space="preserve">Správa NP Šumava </t>
  </si>
  <si>
    <t>Vydra říční</t>
  </si>
  <si>
    <t>Hořec jarní</t>
  </si>
  <si>
    <t>Podpora v tis. Kč</t>
  </si>
  <si>
    <r>
      <rPr>
        <vertAlign val="superscript"/>
        <sz val="7.5"/>
        <rFont val="Arial"/>
        <family val="2"/>
        <charset val="238"/>
      </rPr>
      <t xml:space="preserve">1) </t>
    </r>
    <r>
      <rPr>
        <sz val="7.5"/>
        <rFont val="Arial"/>
        <family val="2"/>
        <charset val="238"/>
      </rPr>
      <t>Předpokládaná cena akcí/projektů doporučených k financování.</t>
    </r>
  </si>
  <si>
    <t xml:space="preserve">Kraj  </t>
  </si>
  <si>
    <t>Celkem PPK (bez studií)</t>
  </si>
  <si>
    <t>Specifický cíl</t>
  </si>
  <si>
    <t>Obr. 3.6.6 Poměrné zastoupení podaných žádostí o podporu v 27.–30., 32.–33., 48.–49. výzvě v rámci jednotlivých specifických cílů prioritní osy 4</t>
  </si>
  <si>
    <t>Tab. 3.6.24 Záchranné programy pro zvláště chráněné druhy – realizované akce a čerpání prostředků v rámci programu Podpora obnovy přirozených funkcí krajiny, 2009–2016</t>
  </si>
  <si>
    <t>ha</t>
  </si>
  <si>
    <t>Pozn.: Počty/rozlohy území Natura 2000 jsou uváděny dle územní příslušnosti, tj. týkají se počtu/rozloh oblastí, resp. lokalit, které jsou na území kraje skutečně přítomny.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</si>
</sst>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  <font>
      <sz val="11"/>
      <name val="Calibri"/>
      <family val="2"/>
      <charset val="238"/>
      <scheme val="minor"/>
    </font>
    <font>
      <sz val="7.5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b/>
      <sz val="7.5"/>
      <name val="Arial"/>
      <family val="2"/>
      <charset val="238"/>
    </font>
    <font>
      <u/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7.5"/>
      <color rgb="FF0070C0"/>
      <name val="Arial"/>
      <family val="2"/>
      <charset val="238"/>
    </font>
    <font>
      <b/>
      <u/>
      <sz val="7.5"/>
      <color rgb="FF0070C0"/>
      <name val="Arial"/>
      <family val="2"/>
      <charset val="238"/>
    </font>
    <font>
      <u/>
      <sz val="7.5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24" fillId="0" borderId="0"/>
  </cellStyleXfs>
  <cellXfs count="188">
    <xf numFmtId="0" fontId="0" fillId="0" borderId="0" xfId="0"/>
    <xf numFmtId="0" fontId="2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right"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4" fontId="6" fillId="3" borderId="6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2" borderId="1" xfId="0" applyFont="1" applyFill="1" applyBorder="1" applyAlignment="1">
      <alignment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164" fontId="6" fillId="3" borderId="6" xfId="0" applyNumberFormat="1" applyFont="1" applyFill="1" applyBorder="1" applyAlignment="1">
      <alignment horizontal="right" vertical="center" wrapText="1"/>
    </xf>
    <xf numFmtId="2" fontId="6" fillId="3" borderId="6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6" fillId="2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165" fontId="6" fillId="3" borderId="6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16" fontId="6" fillId="2" borderId="3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3" fontId="3" fillId="3" borderId="6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3" fontId="6" fillId="3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3" fillId="3" borderId="4" xfId="0" applyNumberFormat="1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1" fillId="2" borderId="3" xfId="0" applyFont="1" applyFill="1" applyBorder="1" applyAlignment="1">
      <alignment vertical="center" wrapText="1"/>
    </xf>
    <xf numFmtId="0" fontId="13" fillId="6" borderId="2" xfId="1" applyFont="1" applyFill="1" applyBorder="1" applyAlignment="1">
      <alignment vertical="center" wrapText="1"/>
    </xf>
    <xf numFmtId="0" fontId="6" fillId="6" borderId="10" xfId="1" applyFont="1" applyFill="1" applyBorder="1" applyAlignment="1">
      <alignment vertical="center" wrapText="1"/>
    </xf>
    <xf numFmtId="0" fontId="23" fillId="2" borderId="3" xfId="1" applyFont="1" applyFill="1" applyBorder="1" applyAlignment="1">
      <alignment vertical="center" wrapText="1"/>
    </xf>
    <xf numFmtId="0" fontId="23" fillId="5" borderId="3" xfId="1" applyFont="1" applyFill="1" applyBorder="1" applyAlignment="1">
      <alignment vertical="center" wrapText="1"/>
    </xf>
    <xf numFmtId="0" fontId="23" fillId="6" borderId="3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0" fontId="16" fillId="6" borderId="3" xfId="1" applyFill="1" applyBorder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0" fillId="0" borderId="0" xfId="0" applyFill="1"/>
    <xf numFmtId="3" fontId="3" fillId="0" borderId="4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7" xfId="0" applyBorder="1" applyAlignment="1">
      <alignment wrapText="1"/>
    </xf>
    <xf numFmtId="0" fontId="6" fillId="0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8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24" fillId="0" borderId="0" xfId="2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11" xfId="0" applyNumberFormat="1" applyFont="1" applyFill="1" applyBorder="1" applyAlignment="1">
      <alignment horizontal="right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0" fontId="0" fillId="0" borderId="10" xfId="0" applyBorder="1" applyAlignment="1"/>
    <xf numFmtId="0" fontId="0" fillId="0" borderId="3" xfId="0" applyBorder="1" applyAlignment="1"/>
    <xf numFmtId="0" fontId="0" fillId="0" borderId="12" xfId="0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0" fillId="0" borderId="12" xfId="0" applyBorder="1" applyAlignment="1"/>
    <xf numFmtId="0" fontId="6" fillId="5" borderId="1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3" fillId="0" borderId="12" xfId="2" applyFont="1" applyBorder="1" applyAlignment="1">
      <alignment vertical="center" wrapText="1"/>
    </xf>
    <xf numFmtId="0" fontId="24" fillId="0" borderId="12" xfId="2" applyBorder="1" applyAlignment="1">
      <alignment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-1.6666666666666666E-2"/>
                  <c:y val="-0.143518518518518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222222222222221E-2"/>
                  <c:y val="-0.13888888888888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88888888888889"/>
                  <c:y val="-5.55555555555555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4764847432045654E-2"/>
                  <c:y val="0.280051250990075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0833333333333334"/>
                  <c:y val="-3.24074074074074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1111111111111109E-2"/>
                  <c:y val="-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'3.6_Tab.17_Obr.6'!$A$3:$A$6</c:f>
              <c:strCache>
                <c:ptCount val="4"/>
                <c:pt idx="0">
                  <c:v>4.1</c:v>
                </c:pt>
                <c:pt idx="1">
                  <c:v>4.2</c:v>
                </c:pt>
                <c:pt idx="2">
                  <c:v>4.3</c:v>
                </c:pt>
                <c:pt idx="3">
                  <c:v>4.4</c:v>
                </c:pt>
              </c:strCache>
            </c:strRef>
          </c:cat>
          <c:val>
            <c:numRef>
              <c:f>'3.6_Tab.17_Obr.6'!$B$3:$B$6</c:f>
              <c:numCache>
                <c:formatCode>General</c:formatCode>
                <c:ptCount val="4"/>
                <c:pt idx="0">
                  <c:v>14</c:v>
                </c:pt>
                <c:pt idx="1">
                  <c:v>21</c:v>
                </c:pt>
                <c:pt idx="2">
                  <c:v>217</c:v>
                </c:pt>
                <c:pt idx="3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2483537659058437"/>
          <c:y val="0.30572489089751353"/>
          <c:w val="7.1487709605919519E-2"/>
          <c:h val="0.42799794996039697"/>
        </c:manualLayout>
      </c:layout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586466</xdr:colOff>
      <xdr:row>30</xdr:row>
      <xdr:rowOff>9524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2778466" cy="5534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586466</xdr:colOff>
      <xdr:row>30</xdr:row>
      <xdr:rowOff>9524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2778466" cy="5534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19049</xdr:rowOff>
    </xdr:from>
    <xdr:to>
      <xdr:col>20</xdr:col>
      <xdr:colOff>542478</xdr:colOff>
      <xdr:row>30</xdr:row>
      <xdr:rowOff>9524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49"/>
          <a:ext cx="12734478" cy="5514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21</xdr:col>
      <xdr:colOff>20854</xdr:colOff>
      <xdr:row>30</xdr:row>
      <xdr:rowOff>28574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2822454" cy="5553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9524</xdr:rowOff>
    </xdr:from>
    <xdr:to>
      <xdr:col>20</xdr:col>
      <xdr:colOff>586466</xdr:colOff>
      <xdr:row>30</xdr:row>
      <xdr:rowOff>19049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0024"/>
          <a:ext cx="12778466" cy="5534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38100</xdr:rowOff>
    </xdr:from>
    <xdr:to>
      <xdr:col>6</xdr:col>
      <xdr:colOff>228599</xdr:colOff>
      <xdr:row>28</xdr:row>
      <xdr:rowOff>19050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oo-ohrada.cz/" TargetMode="External"/><Relationship Id="rId13" Type="http://schemas.openxmlformats.org/officeDocument/2006/relationships/hyperlink" Target="http://www.zoousti.cz/" TargetMode="External"/><Relationship Id="rId18" Type="http://schemas.openxmlformats.org/officeDocument/2006/relationships/hyperlink" Target="http://www.papouscizoo.cz/" TargetMode="External"/><Relationship Id="rId3" Type="http://schemas.openxmlformats.org/officeDocument/2006/relationships/hyperlink" Target="http://www.zoodvurkralove.cz/" TargetMode="External"/><Relationship Id="rId21" Type="http://schemas.openxmlformats.org/officeDocument/2006/relationships/hyperlink" Target="http://www.zoopark-zajezd.cz/" TargetMode="External"/><Relationship Id="rId7" Type="http://schemas.openxmlformats.org/officeDocument/2006/relationships/hyperlink" Target="http://www.zooliberec.cz/" TargetMode="External"/><Relationship Id="rId12" Type="http://schemas.openxmlformats.org/officeDocument/2006/relationships/hyperlink" Target="http://www.zoopraha.cz/" TargetMode="External"/><Relationship Id="rId17" Type="http://schemas.openxmlformats.org/officeDocument/2006/relationships/hyperlink" Target="http://www.morsky-svet.cz/" TargetMode="External"/><Relationship Id="rId2" Type="http://schemas.openxmlformats.org/officeDocument/2006/relationships/hyperlink" Target="http://www.zoodecin.cz/" TargetMode="External"/><Relationship Id="rId16" Type="http://schemas.openxmlformats.org/officeDocument/2006/relationships/hyperlink" Target="http://www.zoochleby.cz/" TargetMode="External"/><Relationship Id="rId20" Type="http://schemas.openxmlformats.org/officeDocument/2006/relationships/hyperlink" Target="http://www.terariumpraha.cz/" TargetMode="External"/><Relationship Id="rId1" Type="http://schemas.openxmlformats.org/officeDocument/2006/relationships/hyperlink" Target="http://www.zoobrno.cz/" TargetMode="External"/><Relationship Id="rId6" Type="http://schemas.openxmlformats.org/officeDocument/2006/relationships/hyperlink" Target="http://www.zoojihlava.cz/" TargetMode="External"/><Relationship Id="rId11" Type="http://schemas.openxmlformats.org/officeDocument/2006/relationships/hyperlink" Target="http://www.zooplzen.cz/" TargetMode="External"/><Relationship Id="rId24" Type="http://schemas.openxmlformats.org/officeDocument/2006/relationships/hyperlink" Target="http://www.zoonahradecku.cz/" TargetMode="External"/><Relationship Id="rId5" Type="http://schemas.openxmlformats.org/officeDocument/2006/relationships/hyperlink" Target="http://www.zoopark.cz/" TargetMode="External"/><Relationship Id="rId15" Type="http://schemas.openxmlformats.org/officeDocument/2006/relationships/hyperlink" Target="http://www.zoozlin.eu/" TargetMode="External"/><Relationship Id="rId23" Type="http://schemas.openxmlformats.org/officeDocument/2006/relationships/hyperlink" Target="http://www.zootabor.eu/" TargetMode="External"/><Relationship Id="rId10" Type="http://schemas.openxmlformats.org/officeDocument/2006/relationships/hyperlink" Target="http://www.zoo-ostrava.cz/" TargetMode="External"/><Relationship Id="rId19" Type="http://schemas.openxmlformats.org/officeDocument/2006/relationships/hyperlink" Target="http://www.parazoo.cz/" TargetMode="External"/><Relationship Id="rId4" Type="http://schemas.openxmlformats.org/officeDocument/2006/relationships/hyperlink" Target="http://www.zoo.hodonin.cz/" TargetMode="External"/><Relationship Id="rId9" Type="http://schemas.openxmlformats.org/officeDocument/2006/relationships/hyperlink" Target="http://www.zoo-olomouc.cz/" TargetMode="External"/><Relationship Id="rId14" Type="http://schemas.openxmlformats.org/officeDocument/2006/relationships/hyperlink" Target="http://www.zoo-vyskov.cz/" TargetMode="External"/><Relationship Id="rId22" Type="http://schemas.openxmlformats.org/officeDocument/2006/relationships/hyperlink" Target="http://www.krokodylipraha.cz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I11" sqref="I11"/>
    </sheetView>
  </sheetViews>
  <sheetFormatPr defaultRowHeight="15" x14ac:dyDescent="0.25"/>
  <cols>
    <col min="1" max="1" width="12.140625" customWidth="1"/>
    <col min="2" max="8" width="10.7109375" customWidth="1"/>
  </cols>
  <sheetData>
    <row r="1" spans="1:8" ht="15.75" thickBot="1" x14ac:dyDescent="0.3">
      <c r="A1" s="1" t="s">
        <v>373</v>
      </c>
    </row>
    <row r="2" spans="1:8" ht="15.75" thickBot="1" x14ac:dyDescent="0.3">
      <c r="A2" s="112" t="s">
        <v>0</v>
      </c>
      <c r="B2" s="112" t="s">
        <v>364</v>
      </c>
      <c r="C2" s="112" t="s">
        <v>365</v>
      </c>
      <c r="D2" s="112" t="s">
        <v>366</v>
      </c>
      <c r="E2" s="109" t="s">
        <v>363</v>
      </c>
      <c r="F2" s="110"/>
      <c r="G2" s="110"/>
      <c r="H2" s="111"/>
    </row>
    <row r="3" spans="1:8" ht="32.25" thickBot="1" x14ac:dyDescent="0.3">
      <c r="A3" s="113"/>
      <c r="B3" s="113"/>
      <c r="C3" s="113"/>
      <c r="D3" s="113"/>
      <c r="E3" s="90" t="s">
        <v>369</v>
      </c>
      <c r="F3" s="90" t="s">
        <v>370</v>
      </c>
      <c r="G3" s="91" t="s">
        <v>371</v>
      </c>
      <c r="H3" s="90" t="s">
        <v>372</v>
      </c>
    </row>
    <row r="4" spans="1:8" ht="15.75" thickBot="1" x14ac:dyDescent="0.3">
      <c r="A4" s="45" t="s">
        <v>1</v>
      </c>
      <c r="B4" s="46">
        <v>4</v>
      </c>
      <c r="C4" s="46">
        <v>26</v>
      </c>
      <c r="D4" s="46">
        <v>2595</v>
      </c>
      <c r="E4" s="46">
        <v>120</v>
      </c>
      <c r="F4" s="46">
        <v>107</v>
      </c>
      <c r="G4" s="46">
        <v>1559</v>
      </c>
      <c r="H4" s="46">
        <v>809</v>
      </c>
    </row>
    <row r="5" spans="1:8" ht="15.75" thickBot="1" x14ac:dyDescent="0.3">
      <c r="A5" s="3" t="s">
        <v>2</v>
      </c>
      <c r="B5" s="5">
        <v>119090</v>
      </c>
      <c r="C5" s="5">
        <v>1136957</v>
      </c>
      <c r="D5" s="5">
        <v>116186</v>
      </c>
      <c r="E5" s="5">
        <v>6199</v>
      </c>
      <c r="F5" s="5">
        <v>28629</v>
      </c>
      <c r="G5" s="5">
        <v>38621</v>
      </c>
      <c r="H5" s="5">
        <v>42737</v>
      </c>
    </row>
    <row r="6" spans="1:8" ht="15.75" thickBot="1" x14ac:dyDescent="0.3">
      <c r="A6" s="3" t="s">
        <v>3</v>
      </c>
      <c r="B6" s="48">
        <v>1.5099530873589451</v>
      </c>
      <c r="C6" s="48">
        <v>14.415582604285534</v>
      </c>
      <c r="D6" s="48">
        <v>1.4731330036769368</v>
      </c>
      <c r="E6" s="48">
        <v>7.8597692405223796E-2</v>
      </c>
      <c r="F6" s="48">
        <v>0.36298972993533662</v>
      </c>
      <c r="G6" s="48">
        <v>0.48967921896792188</v>
      </c>
      <c r="H6" s="48">
        <v>0.54186636236845442</v>
      </c>
    </row>
    <row r="7" spans="1:8" ht="15.75" thickBot="1" x14ac:dyDescent="0.3">
      <c r="A7" s="3" t="s">
        <v>4</v>
      </c>
      <c r="B7" s="47">
        <v>86.2</v>
      </c>
      <c r="C7" s="47">
        <v>61</v>
      </c>
      <c r="D7" s="47">
        <v>77.599999999999994</v>
      </c>
      <c r="E7" s="47">
        <v>63.6</v>
      </c>
      <c r="F7" s="47">
        <v>86.6</v>
      </c>
      <c r="G7" s="47">
        <v>71.400000000000006</v>
      </c>
      <c r="H7" s="47">
        <v>79.099999999999994</v>
      </c>
    </row>
    <row r="8" spans="1:8" x14ac:dyDescent="0.25">
      <c r="A8" s="114" t="s">
        <v>367</v>
      </c>
      <c r="B8" s="115"/>
      <c r="C8" s="115"/>
      <c r="D8" s="115"/>
      <c r="E8" s="115"/>
      <c r="F8" s="115"/>
      <c r="G8" s="115"/>
      <c r="H8" s="115"/>
    </row>
    <row r="9" spans="1:8" x14ac:dyDescent="0.25">
      <c r="A9" s="107" t="s">
        <v>368</v>
      </c>
      <c r="B9" s="108"/>
      <c r="C9" s="108"/>
      <c r="D9" s="108"/>
      <c r="E9" s="108"/>
      <c r="F9" s="108"/>
      <c r="G9" s="108"/>
      <c r="H9" s="108"/>
    </row>
    <row r="10" spans="1:8" x14ac:dyDescent="0.25">
      <c r="A10" s="6" t="s">
        <v>5</v>
      </c>
    </row>
    <row r="14" spans="1:8" x14ac:dyDescent="0.25">
      <c r="B14" s="96"/>
      <c r="C14" s="96"/>
      <c r="D14" s="96"/>
      <c r="E14" s="96"/>
      <c r="F14" s="96"/>
      <c r="G14" s="96"/>
      <c r="H14" s="96"/>
    </row>
  </sheetData>
  <mergeCells count="7">
    <mergeCell ref="A9:H9"/>
    <mergeCell ref="E2:H2"/>
    <mergeCell ref="A2:A3"/>
    <mergeCell ref="B2:B3"/>
    <mergeCell ref="C2:C3"/>
    <mergeCell ref="D2:D3"/>
    <mergeCell ref="A8:H8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>
      <selection activeCell="T10" sqref="T10"/>
    </sheetView>
  </sheetViews>
  <sheetFormatPr defaultRowHeight="15" x14ac:dyDescent="0.25"/>
  <cols>
    <col min="1" max="1" width="15.7109375" style="41" customWidth="1"/>
    <col min="2" max="18" width="10.7109375" customWidth="1"/>
  </cols>
  <sheetData>
    <row r="1" spans="1:18" ht="15.75" thickBot="1" x14ac:dyDescent="0.3">
      <c r="A1" s="136" t="s">
        <v>382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</row>
    <row r="2" spans="1:18" ht="35.25" customHeight="1" thickBot="1" x14ac:dyDescent="0.3">
      <c r="A2" s="112" t="s">
        <v>454</v>
      </c>
      <c r="B2" s="7" t="s">
        <v>15</v>
      </c>
      <c r="C2" s="106" t="s">
        <v>243</v>
      </c>
      <c r="D2" s="56" t="s">
        <v>244</v>
      </c>
      <c r="E2" s="8" t="s">
        <v>245</v>
      </c>
      <c r="F2" s="8" t="s">
        <v>246</v>
      </c>
      <c r="G2" s="8" t="s">
        <v>247</v>
      </c>
      <c r="H2" s="8" t="s">
        <v>248</v>
      </c>
      <c r="I2" s="8" t="s">
        <v>249</v>
      </c>
      <c r="J2" s="8" t="s">
        <v>250</v>
      </c>
      <c r="K2" s="8" t="s">
        <v>251</v>
      </c>
      <c r="L2" s="8" t="s">
        <v>252</v>
      </c>
      <c r="M2" s="8" t="s">
        <v>253</v>
      </c>
      <c r="N2" s="8" t="s">
        <v>254</v>
      </c>
      <c r="O2" s="8" t="s">
        <v>255</v>
      </c>
      <c r="P2" s="8" t="s">
        <v>256</v>
      </c>
      <c r="Q2" s="8" t="s">
        <v>257</v>
      </c>
      <c r="R2" s="8" t="s">
        <v>258</v>
      </c>
    </row>
    <row r="3" spans="1:18" ht="15.75" thickBot="1" x14ac:dyDescent="0.3">
      <c r="A3" s="140"/>
      <c r="B3" s="56" t="s">
        <v>10</v>
      </c>
      <c r="C3" s="105" t="s">
        <v>66</v>
      </c>
      <c r="D3" s="105" t="s">
        <v>459</v>
      </c>
      <c r="E3" s="56" t="s">
        <v>67</v>
      </c>
      <c r="F3" s="56" t="s">
        <v>10</v>
      </c>
      <c r="G3" s="56" t="s">
        <v>66</v>
      </c>
      <c r="H3" s="56" t="s">
        <v>10</v>
      </c>
      <c r="I3" s="56" t="s">
        <v>67</v>
      </c>
      <c r="J3" s="56" t="s">
        <v>10</v>
      </c>
      <c r="K3" s="56" t="s">
        <v>10</v>
      </c>
      <c r="L3" s="56" t="s">
        <v>67</v>
      </c>
      <c r="M3" s="56" t="s">
        <v>10</v>
      </c>
      <c r="N3" s="56" t="s">
        <v>67</v>
      </c>
      <c r="O3" s="56" t="s">
        <v>10</v>
      </c>
      <c r="P3" s="56" t="s">
        <v>67</v>
      </c>
      <c r="Q3" s="56" t="s">
        <v>10</v>
      </c>
      <c r="R3" s="56" t="s">
        <v>67</v>
      </c>
    </row>
    <row r="4" spans="1:18" ht="15.75" thickBot="1" x14ac:dyDescent="0.3">
      <c r="A4" s="3" t="s">
        <v>68</v>
      </c>
      <c r="B4" s="5">
        <v>7886684</v>
      </c>
      <c r="C4" s="5">
        <v>1112</v>
      </c>
      <c r="D4" s="5">
        <v>795107</v>
      </c>
      <c r="E4" s="54">
        <v>10.081638873828341</v>
      </c>
      <c r="F4" s="5">
        <v>715.02428057553959</v>
      </c>
      <c r="G4" s="4">
        <v>41</v>
      </c>
      <c r="H4" s="5">
        <v>703437</v>
      </c>
      <c r="I4" s="54">
        <v>8.9192999237702431</v>
      </c>
      <c r="J4" s="5">
        <v>17157</v>
      </c>
      <c r="K4" s="5">
        <v>1114414</v>
      </c>
      <c r="L4" s="54">
        <v>14.130323973928713</v>
      </c>
      <c r="M4" s="5">
        <v>709550</v>
      </c>
      <c r="N4" s="54">
        <v>63.67023386281938</v>
      </c>
      <c r="O4" s="5">
        <v>245005</v>
      </c>
      <c r="P4" s="54">
        <v>21.985097100359472</v>
      </c>
      <c r="Q4" s="5">
        <v>250178</v>
      </c>
      <c r="R4" s="54">
        <v>22.449287248724442</v>
      </c>
    </row>
    <row r="5" spans="1:18" ht="15.75" thickBot="1" x14ac:dyDescent="0.3">
      <c r="A5" s="3" t="s">
        <v>423</v>
      </c>
      <c r="B5" s="5">
        <v>49618</v>
      </c>
      <c r="C5" s="5">
        <v>12</v>
      </c>
      <c r="D5" s="5">
        <v>921</v>
      </c>
      <c r="E5" s="54">
        <v>1.8561812245556049</v>
      </c>
      <c r="F5" s="5">
        <v>76.75</v>
      </c>
      <c r="G5" s="4">
        <v>0</v>
      </c>
      <c r="H5" s="5">
        <v>0</v>
      </c>
      <c r="I5" s="54">
        <v>0</v>
      </c>
      <c r="J5" s="5">
        <v>0</v>
      </c>
      <c r="K5" s="5">
        <v>921</v>
      </c>
      <c r="L5" s="54">
        <v>1.8561812245556049</v>
      </c>
      <c r="M5" s="5">
        <v>797</v>
      </c>
      <c r="N5" s="54">
        <v>86.536373507057547</v>
      </c>
      <c r="O5" s="5">
        <v>124</v>
      </c>
      <c r="P5" s="54">
        <v>13.463626492942455</v>
      </c>
      <c r="Q5" s="5">
        <v>0</v>
      </c>
      <c r="R5" s="54">
        <v>0</v>
      </c>
    </row>
    <row r="6" spans="1:18" ht="15.75" thickBot="1" x14ac:dyDescent="0.3">
      <c r="A6" s="3" t="s">
        <v>69</v>
      </c>
      <c r="B6" s="5">
        <v>1092835</v>
      </c>
      <c r="C6" s="5">
        <v>172</v>
      </c>
      <c r="D6" s="5">
        <v>33101</v>
      </c>
      <c r="E6" s="54">
        <v>3.0289110432956483</v>
      </c>
      <c r="F6" s="5">
        <v>192.44767441860466</v>
      </c>
      <c r="G6" s="4">
        <v>5</v>
      </c>
      <c r="H6" s="5">
        <v>39150</v>
      </c>
      <c r="I6" s="54">
        <v>3.5824255262688327</v>
      </c>
      <c r="J6" s="5">
        <v>7830</v>
      </c>
      <c r="K6" s="5">
        <v>63884</v>
      </c>
      <c r="L6" s="54">
        <v>5.8457132137971417</v>
      </c>
      <c r="M6" s="5">
        <v>46279</v>
      </c>
      <c r="N6" s="54">
        <v>72.442239058293154</v>
      </c>
      <c r="O6" s="5">
        <v>11284</v>
      </c>
      <c r="P6" s="54">
        <v>17.663264667209315</v>
      </c>
      <c r="Q6" s="5">
        <v>9279</v>
      </c>
      <c r="R6" s="54">
        <v>14.524763634086781</v>
      </c>
    </row>
    <row r="7" spans="1:18" ht="15.75" thickBot="1" x14ac:dyDescent="0.3">
      <c r="A7" s="3" t="s">
        <v>70</v>
      </c>
      <c r="B7" s="5">
        <v>1005810</v>
      </c>
      <c r="C7" s="5">
        <v>102</v>
      </c>
      <c r="D7" s="5">
        <v>164464</v>
      </c>
      <c r="E7" s="54">
        <v>16.351398375438698</v>
      </c>
      <c r="F7" s="5">
        <v>1612.3921568627452</v>
      </c>
      <c r="G7" s="4">
        <v>9</v>
      </c>
      <c r="H7" s="5">
        <v>155378</v>
      </c>
      <c r="I7" s="54">
        <v>15.448046847814201</v>
      </c>
      <c r="J7" s="5">
        <v>17264.222222222223</v>
      </c>
      <c r="K7" s="5">
        <v>236470</v>
      </c>
      <c r="L7" s="54">
        <v>23.510404549567017</v>
      </c>
      <c r="M7" s="5">
        <v>181988</v>
      </c>
      <c r="N7" s="54">
        <v>76.960290945997372</v>
      </c>
      <c r="O7" s="5">
        <v>21677</v>
      </c>
      <c r="P7" s="54">
        <v>9.1669133505307219</v>
      </c>
      <c r="Q7" s="5">
        <v>44724</v>
      </c>
      <c r="R7" s="54">
        <v>18.913181376073073</v>
      </c>
    </row>
    <row r="8" spans="1:18" ht="15.75" thickBot="1" x14ac:dyDescent="0.3">
      <c r="A8" s="3" t="s">
        <v>424</v>
      </c>
      <c r="B8" s="5">
        <v>764863</v>
      </c>
      <c r="C8" s="5">
        <v>68</v>
      </c>
      <c r="D8" s="5">
        <v>79197</v>
      </c>
      <c r="E8" s="54">
        <v>10.354403337591176</v>
      </c>
      <c r="F8" s="5">
        <v>1164.6617647058824</v>
      </c>
      <c r="G8" s="4">
        <v>2</v>
      </c>
      <c r="H8" s="5">
        <v>50943</v>
      </c>
      <c r="I8" s="54">
        <v>6.6604084653068591</v>
      </c>
      <c r="J8" s="5">
        <v>25471.5</v>
      </c>
      <c r="K8" s="5">
        <v>81413</v>
      </c>
      <c r="L8" s="54">
        <v>10.644128425613477</v>
      </c>
      <c r="M8" s="5">
        <v>70137</v>
      </c>
      <c r="N8" s="54">
        <v>86.149632122633975</v>
      </c>
      <c r="O8" s="5">
        <v>11276</v>
      </c>
      <c r="P8" s="54">
        <v>13.850367877366024</v>
      </c>
      <c r="Q8" s="5">
        <v>2</v>
      </c>
      <c r="R8" s="54">
        <v>2.4566101236903198E-3</v>
      </c>
    </row>
    <row r="9" spans="1:18" ht="15.75" thickBot="1" x14ac:dyDescent="0.3">
      <c r="A9" s="3" t="s">
        <v>71</v>
      </c>
      <c r="B9" s="5">
        <v>331013</v>
      </c>
      <c r="C9" s="5">
        <v>55</v>
      </c>
      <c r="D9" s="5">
        <v>58979</v>
      </c>
      <c r="E9" s="54">
        <v>17.817729213052054</v>
      </c>
      <c r="F9" s="5">
        <v>1072.3454545454545</v>
      </c>
      <c r="G9" s="4">
        <v>2</v>
      </c>
      <c r="H9" s="5">
        <v>47906</v>
      </c>
      <c r="I9" s="54">
        <v>14.472543374429403</v>
      </c>
      <c r="J9" s="5">
        <v>23953</v>
      </c>
      <c r="K9" s="5">
        <v>68960</v>
      </c>
      <c r="L9" s="54">
        <v>20.833018642772338</v>
      </c>
      <c r="M9" s="5">
        <v>9339</v>
      </c>
      <c r="N9" s="54">
        <v>13.542633410672856</v>
      </c>
      <c r="O9" s="5">
        <v>50485</v>
      </c>
      <c r="P9" s="54">
        <v>73.209106728538288</v>
      </c>
      <c r="Q9" s="5">
        <v>46181</v>
      </c>
      <c r="R9" s="54">
        <v>66.967807424593971</v>
      </c>
    </row>
    <row r="10" spans="1:18" ht="15.75" thickBot="1" x14ac:dyDescent="0.3">
      <c r="A10" s="3" t="s">
        <v>72</v>
      </c>
      <c r="B10" s="5">
        <v>533874</v>
      </c>
      <c r="C10" s="5">
        <v>109</v>
      </c>
      <c r="D10" s="5">
        <v>55282</v>
      </c>
      <c r="E10" s="54">
        <v>10.35487774268835</v>
      </c>
      <c r="F10" s="5">
        <v>507.17431192660553</v>
      </c>
      <c r="G10" s="4">
        <v>5</v>
      </c>
      <c r="H10" s="5">
        <v>84220</v>
      </c>
      <c r="I10" s="54">
        <v>15.775257832372432</v>
      </c>
      <c r="J10" s="5">
        <v>16844</v>
      </c>
      <c r="K10" s="5">
        <v>112563</v>
      </c>
      <c r="L10" s="54">
        <v>21.084188404005438</v>
      </c>
      <c r="M10" s="5">
        <v>51405</v>
      </c>
      <c r="N10" s="54">
        <v>45.667759388076014</v>
      </c>
      <c r="O10" s="5">
        <v>24581</v>
      </c>
      <c r="P10" s="54">
        <v>21.837548750477509</v>
      </c>
      <c r="Q10" s="5">
        <v>45718</v>
      </c>
      <c r="R10" s="54">
        <v>40.615477554791539</v>
      </c>
    </row>
    <row r="11" spans="1:18" ht="15.75" thickBot="1" x14ac:dyDescent="0.3">
      <c r="A11" s="3" t="s">
        <v>73</v>
      </c>
      <c r="B11" s="5">
        <v>316360</v>
      </c>
      <c r="C11" s="5">
        <v>50</v>
      </c>
      <c r="D11" s="5">
        <v>42441</v>
      </c>
      <c r="E11" s="54">
        <v>13.415412820837021</v>
      </c>
      <c r="F11" s="5">
        <v>848.82</v>
      </c>
      <c r="G11" s="4">
        <v>3</v>
      </c>
      <c r="H11" s="5">
        <v>34180</v>
      </c>
      <c r="I11" s="54">
        <v>10.804147174105449</v>
      </c>
      <c r="J11" s="5">
        <v>11393.333333333334</v>
      </c>
      <c r="K11" s="5">
        <v>53215</v>
      </c>
      <c r="L11" s="54">
        <v>16.821026678467568</v>
      </c>
      <c r="M11" s="5">
        <v>44140</v>
      </c>
      <c r="N11" s="54">
        <v>82.946537630367374</v>
      </c>
      <c r="O11" s="5">
        <v>9040</v>
      </c>
      <c r="P11" s="54">
        <v>16.987691440383351</v>
      </c>
      <c r="Q11" s="5">
        <v>2253</v>
      </c>
      <c r="R11" s="54">
        <v>4.2337686742459839</v>
      </c>
    </row>
    <row r="12" spans="1:18" ht="15.75" thickBot="1" x14ac:dyDescent="0.3">
      <c r="A12" s="3" t="s">
        <v>74</v>
      </c>
      <c r="B12" s="5">
        <v>475910</v>
      </c>
      <c r="C12" s="5">
        <v>76</v>
      </c>
      <c r="D12" s="5">
        <v>50957</v>
      </c>
      <c r="E12" s="54">
        <v>10.707276585909101</v>
      </c>
      <c r="F12" s="5">
        <v>670.48684210526312</v>
      </c>
      <c r="G12" s="4">
        <v>5</v>
      </c>
      <c r="H12" s="5">
        <v>38916</v>
      </c>
      <c r="I12" s="54">
        <v>8.1771763568741989</v>
      </c>
      <c r="J12" s="5">
        <v>7783.2</v>
      </c>
      <c r="K12" s="5">
        <v>59241</v>
      </c>
      <c r="L12" s="54">
        <v>12.44794183774243</v>
      </c>
      <c r="M12" s="5">
        <v>40239</v>
      </c>
      <c r="N12" s="54">
        <v>67.924241656960547</v>
      </c>
      <c r="O12" s="5">
        <v>17607</v>
      </c>
      <c r="P12" s="54">
        <v>29.720970273965662</v>
      </c>
      <c r="Q12" s="5">
        <v>4217</v>
      </c>
      <c r="R12" s="54">
        <v>7.1183808510997455</v>
      </c>
    </row>
    <row r="13" spans="1:18" ht="15.75" thickBot="1" x14ac:dyDescent="0.3">
      <c r="A13" s="3" t="s">
        <v>75</v>
      </c>
      <c r="B13" s="5">
        <v>451955</v>
      </c>
      <c r="C13" s="5">
        <v>60</v>
      </c>
      <c r="D13" s="5">
        <v>7412</v>
      </c>
      <c r="E13" s="54">
        <v>1.6399862818200928</v>
      </c>
      <c r="F13" s="5">
        <v>123.53333333333333</v>
      </c>
      <c r="G13" s="4">
        <v>3</v>
      </c>
      <c r="H13" s="5">
        <v>14071</v>
      </c>
      <c r="I13" s="54">
        <v>3.1133630560564658</v>
      </c>
      <c r="J13" s="5">
        <v>4690.333333333333</v>
      </c>
      <c r="K13" s="5">
        <v>21224</v>
      </c>
      <c r="L13" s="54">
        <v>4.6960427476186792</v>
      </c>
      <c r="M13" s="5">
        <v>4094</v>
      </c>
      <c r="N13" s="54">
        <v>19.289483603467772</v>
      </c>
      <c r="O13" s="5">
        <v>3322</v>
      </c>
      <c r="P13" s="54">
        <v>15.652091971353185</v>
      </c>
      <c r="Q13" s="5">
        <v>13816</v>
      </c>
      <c r="R13" s="54">
        <v>65.096117602713903</v>
      </c>
    </row>
    <row r="14" spans="1:18" ht="15.75" thickBot="1" x14ac:dyDescent="0.3">
      <c r="A14" s="3" t="s">
        <v>76</v>
      </c>
      <c r="B14" s="5">
        <v>679510</v>
      </c>
      <c r="C14" s="5">
        <v>85</v>
      </c>
      <c r="D14" s="5">
        <v>6413</v>
      </c>
      <c r="E14" s="54">
        <v>0.94376830363055741</v>
      </c>
      <c r="F14" s="5">
        <v>75.447058823529417</v>
      </c>
      <c r="G14" s="4">
        <v>0</v>
      </c>
      <c r="H14" s="5">
        <v>0</v>
      </c>
      <c r="I14" s="54">
        <v>0</v>
      </c>
      <c r="J14" s="5">
        <v>0</v>
      </c>
      <c r="K14" s="5">
        <v>6412</v>
      </c>
      <c r="L14" s="54">
        <v>0.94362113876175469</v>
      </c>
      <c r="M14" s="5">
        <v>4106</v>
      </c>
      <c r="N14" s="54">
        <v>64.036182158452903</v>
      </c>
      <c r="O14" s="5">
        <v>2306</v>
      </c>
      <c r="P14" s="54">
        <v>35.963817841547097</v>
      </c>
      <c r="Q14" s="5">
        <v>0</v>
      </c>
      <c r="R14" s="54">
        <v>0</v>
      </c>
    </row>
    <row r="15" spans="1:18" ht="15.75" thickBot="1" x14ac:dyDescent="0.3">
      <c r="A15" s="3" t="s">
        <v>80</v>
      </c>
      <c r="B15" s="5">
        <v>718587</v>
      </c>
      <c r="C15" s="5">
        <v>203</v>
      </c>
      <c r="D15" s="5">
        <v>65224</v>
      </c>
      <c r="E15" s="54">
        <v>9.0767019163998235</v>
      </c>
      <c r="F15" s="5">
        <v>321.30049261083747</v>
      </c>
      <c r="G15" s="4">
        <v>8</v>
      </c>
      <c r="H15" s="5">
        <v>41007</v>
      </c>
      <c r="I15" s="54">
        <v>5.706615900371145</v>
      </c>
      <c r="J15" s="5">
        <v>5125.875</v>
      </c>
      <c r="K15" s="5">
        <v>85216</v>
      </c>
      <c r="L15" s="54">
        <v>11.858828506499561</v>
      </c>
      <c r="M15" s="5">
        <v>38531</v>
      </c>
      <c r="N15" s="54">
        <v>45.215687194892979</v>
      </c>
      <c r="O15" s="5">
        <v>33173</v>
      </c>
      <c r="P15" s="54">
        <v>38.928135561396921</v>
      </c>
      <c r="Q15" s="5">
        <v>24174</v>
      </c>
      <c r="R15" s="54">
        <v>28.367912129177618</v>
      </c>
    </row>
    <row r="16" spans="1:18" ht="15.75" thickBot="1" x14ac:dyDescent="0.3">
      <c r="A16" s="3" t="s">
        <v>77</v>
      </c>
      <c r="B16" s="5">
        <v>527145</v>
      </c>
      <c r="C16" s="5">
        <v>72</v>
      </c>
      <c r="D16" s="5">
        <v>44696</v>
      </c>
      <c r="E16" s="54">
        <v>8.4788815221618332</v>
      </c>
      <c r="F16" s="5">
        <v>620.77777777777783</v>
      </c>
      <c r="G16" s="4">
        <v>4</v>
      </c>
      <c r="H16" s="5">
        <v>89275</v>
      </c>
      <c r="I16" s="54">
        <v>16.935568012596157</v>
      </c>
      <c r="J16" s="5">
        <v>22318.75</v>
      </c>
      <c r="K16" s="5">
        <v>109067</v>
      </c>
      <c r="L16" s="54">
        <v>20.69013269593755</v>
      </c>
      <c r="M16" s="5">
        <v>42056</v>
      </c>
      <c r="N16" s="54">
        <v>38.55978435273731</v>
      </c>
      <c r="O16" s="5">
        <v>26891</v>
      </c>
      <c r="P16" s="54">
        <v>24.655486994232902</v>
      </c>
      <c r="Q16" s="5">
        <v>50884</v>
      </c>
      <c r="R16" s="54">
        <v>46.653891644585435</v>
      </c>
    </row>
    <row r="17" spans="1:18" ht="15.75" thickBot="1" x14ac:dyDescent="0.3">
      <c r="A17" s="3" t="s">
        <v>79</v>
      </c>
      <c r="B17" s="5">
        <v>396148</v>
      </c>
      <c r="C17" s="5">
        <v>66</v>
      </c>
      <c r="D17" s="5">
        <v>113731</v>
      </c>
      <c r="E17" s="54">
        <v>28.70921978654442</v>
      </c>
      <c r="F17" s="5">
        <v>1723.1969696969697</v>
      </c>
      <c r="G17" s="4">
        <v>3</v>
      </c>
      <c r="H17" s="5">
        <v>34731</v>
      </c>
      <c r="I17" s="54">
        <v>8.7671779234023646</v>
      </c>
      <c r="J17" s="5">
        <v>11577</v>
      </c>
      <c r="K17" s="5">
        <v>117691</v>
      </c>
      <c r="L17" s="54">
        <v>29.708846188798127</v>
      </c>
      <c r="M17" s="5">
        <v>85448</v>
      </c>
      <c r="N17" s="54">
        <v>72.603682524577067</v>
      </c>
      <c r="O17" s="5">
        <v>28300</v>
      </c>
      <c r="P17" s="54">
        <v>24.046018811973727</v>
      </c>
      <c r="Q17" s="5">
        <v>6115</v>
      </c>
      <c r="R17" s="54">
        <v>5.1958093652020967</v>
      </c>
    </row>
    <row r="18" spans="1:18" ht="15.75" thickBot="1" x14ac:dyDescent="0.3">
      <c r="A18" s="3" t="s">
        <v>78</v>
      </c>
      <c r="B18" s="5">
        <v>543056</v>
      </c>
      <c r="C18" s="5">
        <v>49</v>
      </c>
      <c r="D18" s="5">
        <v>72290</v>
      </c>
      <c r="E18" s="54">
        <v>13.311702660499099</v>
      </c>
      <c r="F18" s="5">
        <v>1475.3061224489795</v>
      </c>
      <c r="G18" s="4">
        <v>5</v>
      </c>
      <c r="H18" s="5">
        <v>73659</v>
      </c>
      <c r="I18" s="54">
        <v>13.563794525794762</v>
      </c>
      <c r="J18" s="5">
        <v>14731.8</v>
      </c>
      <c r="K18" s="5">
        <v>98137</v>
      </c>
      <c r="L18" s="54">
        <v>18.07124863734127</v>
      </c>
      <c r="M18" s="5">
        <v>90991</v>
      </c>
      <c r="N18" s="54">
        <v>92.718342724966121</v>
      </c>
      <c r="O18" s="5">
        <v>4938</v>
      </c>
      <c r="P18" s="54">
        <v>5.0317413411863008</v>
      </c>
      <c r="Q18" s="5">
        <v>2816</v>
      </c>
      <c r="R18" s="54">
        <v>2.8694580025882188</v>
      </c>
    </row>
    <row r="19" spans="1:18" ht="21.75" thickBot="1" x14ac:dyDescent="0.3">
      <c r="A19" s="45" t="s">
        <v>259</v>
      </c>
      <c r="B19" s="52">
        <v>7546199</v>
      </c>
      <c r="C19" s="52">
        <v>1003</v>
      </c>
      <c r="D19" s="52">
        <v>762889</v>
      </c>
      <c r="E19" s="55">
        <v>10.109579670506967</v>
      </c>
      <c r="F19" s="52">
        <v>760.60717846460614</v>
      </c>
      <c r="G19" s="53">
        <v>34</v>
      </c>
      <c r="H19" s="52">
        <v>667591</v>
      </c>
      <c r="I19" s="55">
        <v>8.846718725546463</v>
      </c>
      <c r="J19" s="52">
        <v>19635.029411764706</v>
      </c>
      <c r="K19" s="52">
        <v>1062439</v>
      </c>
      <c r="L19" s="55">
        <v>14.0791277834046</v>
      </c>
      <c r="M19" s="52">
        <v>694696</v>
      </c>
      <c r="N19" s="55">
        <v>65.386906918891341</v>
      </c>
      <c r="O19" s="52">
        <v>221153</v>
      </c>
      <c r="P19" s="55">
        <v>20.815595060045801</v>
      </c>
      <c r="Q19" s="52">
        <v>226351</v>
      </c>
      <c r="R19" s="55">
        <v>21.30484667825635</v>
      </c>
    </row>
    <row r="20" spans="1:18" ht="21.75" thickBot="1" x14ac:dyDescent="0.3">
      <c r="A20" s="45" t="s">
        <v>260</v>
      </c>
      <c r="B20" s="52">
        <v>340485</v>
      </c>
      <c r="C20" s="52">
        <v>128</v>
      </c>
      <c r="D20" s="52">
        <v>32219</v>
      </c>
      <c r="E20" s="55">
        <v>9.462678238395231</v>
      </c>
      <c r="F20" s="52">
        <v>251.7109375</v>
      </c>
      <c r="G20" s="53">
        <v>8</v>
      </c>
      <c r="H20" s="52">
        <v>35839</v>
      </c>
      <c r="I20" s="55">
        <v>10.525867512518907</v>
      </c>
      <c r="J20" s="52">
        <v>4479.875</v>
      </c>
      <c r="K20" s="52">
        <v>51975</v>
      </c>
      <c r="L20" s="55">
        <v>15.26498964712102</v>
      </c>
      <c r="M20" s="52">
        <v>14854</v>
      </c>
      <c r="N20" s="55">
        <v>28.579124579124581</v>
      </c>
      <c r="O20" s="52">
        <v>23852</v>
      </c>
      <c r="P20" s="55">
        <v>45.891293891293891</v>
      </c>
      <c r="Q20" s="52">
        <v>23827</v>
      </c>
      <c r="R20" s="55">
        <v>45.843193843193845</v>
      </c>
    </row>
    <row r="21" spans="1:18" ht="15" customHeight="1" x14ac:dyDescent="0.25">
      <c r="A21" s="186" t="s">
        <v>460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</row>
    <row r="22" spans="1:18" ht="15" customHeight="1" x14ac:dyDescent="0.25">
      <c r="A22" s="138" t="s">
        <v>81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</row>
    <row r="23" spans="1:18" ht="15" customHeight="1" x14ac:dyDescent="0.25">
      <c r="A23" s="138" t="s">
        <v>332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</row>
    <row r="24" spans="1:18" ht="15" customHeight="1" x14ac:dyDescent="0.25">
      <c r="A24" s="138" t="s">
        <v>361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</row>
    <row r="25" spans="1:18" x14ac:dyDescent="0.25">
      <c r="A25" s="49" t="s">
        <v>5</v>
      </c>
    </row>
  </sheetData>
  <mergeCells count="6">
    <mergeCell ref="A24:R24"/>
    <mergeCell ref="A2:A3"/>
    <mergeCell ref="A23:R23"/>
    <mergeCell ref="A1:R1"/>
    <mergeCell ref="A21:R21"/>
    <mergeCell ref="A22:R2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I20" sqref="I20"/>
    </sheetView>
  </sheetViews>
  <sheetFormatPr defaultRowHeight="15" x14ac:dyDescent="0.25"/>
  <cols>
    <col min="1" max="1" width="10.7109375" style="41" customWidth="1"/>
    <col min="2" max="2" width="15.7109375" style="41" customWidth="1"/>
    <col min="3" max="9" width="10.7109375" customWidth="1"/>
  </cols>
  <sheetData>
    <row r="1" spans="1:9" ht="39" customHeight="1" thickBot="1" x14ac:dyDescent="0.3">
      <c r="A1" s="136" t="s">
        <v>383</v>
      </c>
      <c r="B1" s="121"/>
      <c r="C1" s="121"/>
      <c r="D1" s="121"/>
      <c r="E1" s="121"/>
      <c r="F1" s="121"/>
      <c r="G1" s="121"/>
      <c r="H1" s="121"/>
      <c r="I1" s="121"/>
    </row>
    <row r="2" spans="1:9" ht="16.5" customHeight="1" thickBot="1" x14ac:dyDescent="0.3">
      <c r="A2" s="148" t="s">
        <v>82</v>
      </c>
      <c r="B2" s="149"/>
      <c r="C2" s="109" t="s">
        <v>83</v>
      </c>
      <c r="D2" s="152"/>
      <c r="E2" s="109" t="s">
        <v>84</v>
      </c>
      <c r="F2" s="152"/>
      <c r="G2" s="112" t="s">
        <v>85</v>
      </c>
      <c r="H2" s="112" t="s">
        <v>86</v>
      </c>
      <c r="I2" s="112" t="s">
        <v>87</v>
      </c>
    </row>
    <row r="3" spans="1:9" ht="15.75" thickBot="1" x14ac:dyDescent="0.3">
      <c r="A3" s="150"/>
      <c r="B3" s="151"/>
      <c r="C3" s="2" t="s">
        <v>22</v>
      </c>
      <c r="D3" s="2" t="s">
        <v>88</v>
      </c>
      <c r="E3" s="2" t="s">
        <v>22</v>
      </c>
      <c r="F3" s="2" t="s">
        <v>88</v>
      </c>
      <c r="G3" s="141"/>
      <c r="H3" s="141"/>
      <c r="I3" s="141"/>
    </row>
    <row r="4" spans="1:9" ht="15.75" thickBot="1" x14ac:dyDescent="0.3">
      <c r="A4" s="143" t="s">
        <v>89</v>
      </c>
      <c r="B4" s="28" t="s">
        <v>90</v>
      </c>
      <c r="C4" s="4">
        <v>555</v>
      </c>
      <c r="D4" s="4">
        <v>200</v>
      </c>
      <c r="E4" s="4">
        <v>36</v>
      </c>
      <c r="F4" s="4">
        <v>15</v>
      </c>
      <c r="G4" s="4">
        <v>613</v>
      </c>
      <c r="H4" s="4">
        <v>37</v>
      </c>
      <c r="I4" s="4">
        <v>36</v>
      </c>
    </row>
    <row r="5" spans="1:9" ht="15.75" thickBot="1" x14ac:dyDescent="0.3">
      <c r="A5" s="144"/>
      <c r="B5" s="28" t="s">
        <v>41</v>
      </c>
      <c r="C5" s="4">
        <v>32</v>
      </c>
      <c r="D5" s="4">
        <v>4</v>
      </c>
      <c r="E5" s="4">
        <v>4</v>
      </c>
      <c r="F5" s="29" t="s">
        <v>91</v>
      </c>
      <c r="G5" s="29" t="s">
        <v>91</v>
      </c>
      <c r="H5" s="29" t="s">
        <v>91</v>
      </c>
      <c r="I5" s="29" t="s">
        <v>91</v>
      </c>
    </row>
    <row r="6" spans="1:9" ht="15.75" thickBot="1" x14ac:dyDescent="0.3">
      <c r="A6" s="143" t="s">
        <v>51</v>
      </c>
      <c r="B6" s="28" t="s">
        <v>56</v>
      </c>
      <c r="C6" s="4">
        <v>136</v>
      </c>
      <c r="D6" s="4">
        <v>14</v>
      </c>
      <c r="E6" s="4">
        <v>36</v>
      </c>
      <c r="F6" s="4">
        <v>5</v>
      </c>
      <c r="G6" s="4">
        <v>127</v>
      </c>
      <c r="H6" s="4">
        <v>33</v>
      </c>
      <c r="I6" s="4">
        <v>17</v>
      </c>
    </row>
    <row r="7" spans="1:9" ht="15.75" thickBot="1" x14ac:dyDescent="0.3">
      <c r="A7" s="145"/>
      <c r="B7" s="28" t="s">
        <v>92</v>
      </c>
      <c r="C7" s="4">
        <v>85</v>
      </c>
      <c r="D7" s="4">
        <v>8</v>
      </c>
      <c r="E7" s="4">
        <v>22</v>
      </c>
      <c r="F7" s="4">
        <v>0</v>
      </c>
      <c r="G7" s="4">
        <v>11</v>
      </c>
      <c r="H7" s="4">
        <v>0</v>
      </c>
      <c r="I7" s="4">
        <v>0</v>
      </c>
    </row>
    <row r="8" spans="1:9" ht="15.75" thickBot="1" x14ac:dyDescent="0.3">
      <c r="A8" s="145"/>
      <c r="B8" s="28" t="s">
        <v>55</v>
      </c>
      <c r="C8" s="4">
        <v>25</v>
      </c>
      <c r="D8" s="4">
        <v>4</v>
      </c>
      <c r="E8" s="4">
        <v>6</v>
      </c>
      <c r="F8" s="4">
        <v>0</v>
      </c>
      <c r="G8" s="4">
        <v>48</v>
      </c>
      <c r="H8" s="4">
        <v>12</v>
      </c>
      <c r="I8" s="4">
        <v>5</v>
      </c>
    </row>
    <row r="9" spans="1:9" ht="15.75" thickBot="1" x14ac:dyDescent="0.3">
      <c r="A9" s="145"/>
      <c r="B9" s="28" t="s">
        <v>54</v>
      </c>
      <c r="C9" s="4">
        <v>4</v>
      </c>
      <c r="D9" s="4">
        <v>7</v>
      </c>
      <c r="E9" s="4">
        <v>1</v>
      </c>
      <c r="F9" s="4">
        <v>0</v>
      </c>
      <c r="G9" s="4">
        <v>86</v>
      </c>
      <c r="H9" s="4">
        <v>7</v>
      </c>
      <c r="I9" s="4">
        <v>0</v>
      </c>
    </row>
    <row r="10" spans="1:9" ht="15.75" thickBot="1" x14ac:dyDescent="0.3">
      <c r="A10" s="144"/>
      <c r="B10" s="28" t="s">
        <v>93</v>
      </c>
      <c r="C10" s="4">
        <v>54</v>
      </c>
      <c r="D10" s="4">
        <v>18</v>
      </c>
      <c r="E10" s="4">
        <v>15</v>
      </c>
      <c r="F10" s="4">
        <v>2</v>
      </c>
      <c r="G10" s="4">
        <v>141</v>
      </c>
      <c r="H10" s="4">
        <v>38</v>
      </c>
      <c r="I10" s="4">
        <v>15</v>
      </c>
    </row>
    <row r="11" spans="1:9" ht="15.75" thickBot="1" x14ac:dyDescent="0.3">
      <c r="A11" s="146" t="s">
        <v>94</v>
      </c>
      <c r="B11" s="147"/>
      <c r="C11" s="4">
        <v>231</v>
      </c>
      <c r="D11" s="4">
        <v>72</v>
      </c>
      <c r="E11" s="4" t="s">
        <v>95</v>
      </c>
      <c r="F11" s="4">
        <v>19</v>
      </c>
      <c r="G11" s="29" t="s">
        <v>91</v>
      </c>
      <c r="H11" s="29" t="s">
        <v>91</v>
      </c>
      <c r="I11" s="29" t="s">
        <v>91</v>
      </c>
    </row>
    <row r="12" spans="1:9" x14ac:dyDescent="0.25">
      <c r="A12" s="123" t="s">
        <v>96</v>
      </c>
      <c r="B12" s="124"/>
      <c r="C12" s="124"/>
      <c r="D12" s="124"/>
      <c r="E12" s="124"/>
      <c r="F12" s="124"/>
      <c r="G12" s="124"/>
      <c r="H12" s="124"/>
      <c r="I12" s="124"/>
    </row>
    <row r="13" spans="1:9" ht="26.25" customHeight="1" x14ac:dyDescent="0.25">
      <c r="A13" s="128" t="s">
        <v>333</v>
      </c>
      <c r="B13" s="126"/>
      <c r="C13" s="126"/>
      <c r="D13" s="126"/>
      <c r="E13" s="126"/>
      <c r="F13" s="126"/>
      <c r="G13" s="126"/>
      <c r="H13" s="126"/>
      <c r="I13" s="126"/>
    </row>
    <row r="14" spans="1:9" x14ac:dyDescent="0.25">
      <c r="A14" s="142" t="s">
        <v>97</v>
      </c>
      <c r="B14" s="126"/>
      <c r="C14" s="126"/>
      <c r="D14" s="126"/>
      <c r="E14" s="126"/>
      <c r="F14" s="126"/>
      <c r="G14" s="126"/>
      <c r="H14" s="126"/>
      <c r="I14" s="126"/>
    </row>
    <row r="15" spans="1:9" x14ac:dyDescent="0.25">
      <c r="A15" s="142" t="s">
        <v>98</v>
      </c>
      <c r="B15" s="126"/>
      <c r="C15" s="126"/>
      <c r="D15" s="126"/>
      <c r="E15" s="126"/>
      <c r="F15" s="126"/>
      <c r="G15" s="126"/>
      <c r="H15" s="126"/>
      <c r="I15" s="126"/>
    </row>
    <row r="16" spans="1:9" x14ac:dyDescent="0.25">
      <c r="A16" s="142" t="s">
        <v>99</v>
      </c>
      <c r="B16" s="126"/>
      <c r="C16" s="126"/>
      <c r="D16" s="126"/>
      <c r="E16" s="126"/>
      <c r="F16" s="126"/>
      <c r="G16" s="126"/>
      <c r="H16" s="126"/>
      <c r="I16" s="126"/>
    </row>
    <row r="17" spans="1:9" x14ac:dyDescent="0.25">
      <c r="A17" s="129" t="s">
        <v>100</v>
      </c>
      <c r="B17" s="126"/>
      <c r="C17" s="126"/>
      <c r="D17" s="126"/>
      <c r="E17" s="126"/>
      <c r="F17" s="126"/>
      <c r="G17" s="126"/>
      <c r="H17" s="126"/>
      <c r="I17" s="126"/>
    </row>
  </sheetData>
  <mergeCells count="16">
    <mergeCell ref="A1:I1"/>
    <mergeCell ref="A12:I12"/>
    <mergeCell ref="A13:I13"/>
    <mergeCell ref="A2:B3"/>
    <mergeCell ref="C2:D2"/>
    <mergeCell ref="E2:F2"/>
    <mergeCell ref="G2:G3"/>
    <mergeCell ref="H2:H3"/>
    <mergeCell ref="I2:I3"/>
    <mergeCell ref="A14:I14"/>
    <mergeCell ref="A15:I15"/>
    <mergeCell ref="A16:I16"/>
    <mergeCell ref="A17:I17"/>
    <mergeCell ref="A4:A5"/>
    <mergeCell ref="A6:A10"/>
    <mergeCell ref="A11:B1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H18" sqref="H18"/>
    </sheetView>
  </sheetViews>
  <sheetFormatPr defaultRowHeight="15" x14ac:dyDescent="0.25"/>
  <cols>
    <col min="1" max="1" width="15.7109375" style="41" customWidth="1"/>
    <col min="3" max="6" width="10.7109375" customWidth="1"/>
  </cols>
  <sheetData>
    <row r="1" spans="1:6" ht="29.25" customHeight="1" thickBot="1" x14ac:dyDescent="0.3">
      <c r="A1" s="136" t="s">
        <v>384</v>
      </c>
      <c r="B1" s="121"/>
      <c r="C1" s="121"/>
      <c r="D1" s="121"/>
      <c r="E1" s="121"/>
      <c r="F1" s="121"/>
    </row>
    <row r="2" spans="1:6" ht="32.25" thickBot="1" x14ac:dyDescent="0.3">
      <c r="A2" s="157" t="s">
        <v>101</v>
      </c>
      <c r="B2" s="157" t="s">
        <v>102</v>
      </c>
      <c r="C2" s="92" t="s">
        <v>103</v>
      </c>
      <c r="D2" s="92" t="s">
        <v>104</v>
      </c>
      <c r="E2" s="92" t="s">
        <v>105</v>
      </c>
      <c r="F2" s="92" t="s">
        <v>106</v>
      </c>
    </row>
    <row r="3" spans="1:6" ht="15.75" thickBot="1" x14ac:dyDescent="0.3">
      <c r="A3" s="158"/>
      <c r="B3" s="158"/>
      <c r="C3" s="159" t="s">
        <v>23</v>
      </c>
      <c r="D3" s="160"/>
      <c r="E3" s="160"/>
      <c r="F3" s="161"/>
    </row>
    <row r="4" spans="1:6" ht="15.75" thickBot="1" x14ac:dyDescent="0.3">
      <c r="A4" s="155" t="s">
        <v>107</v>
      </c>
      <c r="B4" s="31" t="s">
        <v>108</v>
      </c>
      <c r="C4" s="23">
        <v>0</v>
      </c>
      <c r="D4" s="23">
        <v>2</v>
      </c>
      <c r="E4" s="23">
        <v>1</v>
      </c>
      <c r="F4" s="23">
        <v>4</v>
      </c>
    </row>
    <row r="5" spans="1:6" ht="15.75" thickBot="1" x14ac:dyDescent="0.3">
      <c r="A5" s="156"/>
      <c r="B5" s="31" t="s">
        <v>109</v>
      </c>
      <c r="C5" s="23">
        <v>0</v>
      </c>
      <c r="D5" s="23">
        <v>1</v>
      </c>
      <c r="E5" s="23">
        <v>0</v>
      </c>
      <c r="F5" s="23">
        <v>2</v>
      </c>
    </row>
    <row r="6" spans="1:6" ht="15.75" customHeight="1" thickBot="1" x14ac:dyDescent="0.3">
      <c r="A6" s="153" t="s">
        <v>110</v>
      </c>
      <c r="B6" s="154"/>
      <c r="C6" s="23">
        <v>0</v>
      </c>
      <c r="D6" s="23">
        <v>3</v>
      </c>
      <c r="E6" s="23">
        <v>1</v>
      </c>
      <c r="F6" s="23">
        <v>6</v>
      </c>
    </row>
    <row r="7" spans="1:6" ht="15.75" thickBot="1" x14ac:dyDescent="0.3">
      <c r="A7" s="155" t="s">
        <v>111</v>
      </c>
      <c r="B7" s="31" t="s">
        <v>108</v>
      </c>
      <c r="C7" s="23">
        <v>8</v>
      </c>
      <c r="D7" s="23">
        <v>14</v>
      </c>
      <c r="E7" s="23">
        <v>13</v>
      </c>
      <c r="F7" s="23">
        <v>0</v>
      </c>
    </row>
    <row r="8" spans="1:6" ht="15.75" thickBot="1" x14ac:dyDescent="0.3">
      <c r="A8" s="156"/>
      <c r="B8" s="31" t="s">
        <v>109</v>
      </c>
      <c r="C8" s="23">
        <v>1</v>
      </c>
      <c r="D8" s="23">
        <v>5</v>
      </c>
      <c r="E8" s="23">
        <v>8</v>
      </c>
      <c r="F8" s="23">
        <v>0</v>
      </c>
    </row>
    <row r="9" spans="1:6" ht="15.75" thickBot="1" x14ac:dyDescent="0.3">
      <c r="A9" s="153" t="s">
        <v>112</v>
      </c>
      <c r="B9" s="154"/>
      <c r="C9" s="23">
        <v>9</v>
      </c>
      <c r="D9" s="23">
        <v>19</v>
      </c>
      <c r="E9" s="23">
        <v>21</v>
      </c>
      <c r="F9" s="23">
        <v>0</v>
      </c>
    </row>
    <row r="10" spans="1:6" ht="15.75" thickBot="1" x14ac:dyDescent="0.3">
      <c r="A10" s="155" t="s">
        <v>113</v>
      </c>
      <c r="B10" s="31" t="s">
        <v>108</v>
      </c>
      <c r="C10" s="23">
        <v>4</v>
      </c>
      <c r="D10" s="23">
        <v>6</v>
      </c>
      <c r="E10" s="23">
        <v>22</v>
      </c>
      <c r="F10" s="23">
        <v>0</v>
      </c>
    </row>
    <row r="11" spans="1:6" ht="15.75" thickBot="1" x14ac:dyDescent="0.3">
      <c r="A11" s="156"/>
      <c r="B11" s="31" t="s">
        <v>109</v>
      </c>
      <c r="C11" s="23">
        <v>4</v>
      </c>
      <c r="D11" s="23">
        <v>3</v>
      </c>
      <c r="E11" s="23">
        <v>11</v>
      </c>
      <c r="F11" s="23">
        <v>0</v>
      </c>
    </row>
    <row r="12" spans="1:6" ht="15.75" thickBot="1" x14ac:dyDescent="0.3">
      <c r="A12" s="153" t="s">
        <v>114</v>
      </c>
      <c r="B12" s="154"/>
      <c r="C12" s="23">
        <v>8</v>
      </c>
      <c r="D12" s="23">
        <v>9</v>
      </c>
      <c r="E12" s="23">
        <v>33</v>
      </c>
      <c r="F12" s="23">
        <v>0</v>
      </c>
    </row>
    <row r="13" spans="1:6" ht="15.75" thickBot="1" x14ac:dyDescent="0.3">
      <c r="A13" s="155" t="s">
        <v>115</v>
      </c>
      <c r="B13" s="31" t="s">
        <v>108</v>
      </c>
      <c r="C13" s="23">
        <v>3</v>
      </c>
      <c r="D13" s="23">
        <v>2</v>
      </c>
      <c r="E13" s="23">
        <v>4</v>
      </c>
      <c r="F13" s="23">
        <v>1</v>
      </c>
    </row>
    <row r="14" spans="1:6" ht="15.75" thickBot="1" x14ac:dyDescent="0.3">
      <c r="A14" s="156"/>
      <c r="B14" s="31" t="s">
        <v>109</v>
      </c>
      <c r="C14" s="23">
        <v>2</v>
      </c>
      <c r="D14" s="23">
        <v>1</v>
      </c>
      <c r="E14" s="23">
        <v>4</v>
      </c>
      <c r="F14" s="23">
        <v>0</v>
      </c>
    </row>
    <row r="15" spans="1:6" ht="15.75" thickBot="1" x14ac:dyDescent="0.3">
      <c r="A15" s="153" t="s">
        <v>116</v>
      </c>
      <c r="B15" s="154"/>
      <c r="C15" s="23">
        <v>5</v>
      </c>
      <c r="D15" s="23">
        <v>3</v>
      </c>
      <c r="E15" s="23">
        <v>8</v>
      </c>
      <c r="F15" s="23">
        <v>1</v>
      </c>
    </row>
    <row r="16" spans="1:6" ht="15.75" thickBot="1" x14ac:dyDescent="0.3">
      <c r="A16" s="155" t="s">
        <v>117</v>
      </c>
      <c r="B16" s="31" t="s">
        <v>108</v>
      </c>
      <c r="C16" s="23">
        <v>2</v>
      </c>
      <c r="D16" s="23">
        <v>3</v>
      </c>
      <c r="E16" s="23">
        <v>8</v>
      </c>
      <c r="F16" s="23">
        <v>0</v>
      </c>
    </row>
    <row r="17" spans="1:6" ht="15.75" thickBot="1" x14ac:dyDescent="0.3">
      <c r="A17" s="156"/>
      <c r="B17" s="31" t="s">
        <v>109</v>
      </c>
      <c r="C17" s="23">
        <v>3</v>
      </c>
      <c r="D17" s="23">
        <v>6</v>
      </c>
      <c r="E17" s="23">
        <v>4</v>
      </c>
      <c r="F17" s="23">
        <v>0</v>
      </c>
    </row>
    <row r="18" spans="1:6" ht="15.75" thickBot="1" x14ac:dyDescent="0.3">
      <c r="A18" s="153" t="s">
        <v>118</v>
      </c>
      <c r="B18" s="154"/>
      <c r="C18" s="23">
        <v>5</v>
      </c>
      <c r="D18" s="23">
        <v>9</v>
      </c>
      <c r="E18" s="23">
        <v>12</v>
      </c>
      <c r="F18" s="23">
        <v>0</v>
      </c>
    </row>
    <row r="19" spans="1:6" ht="15.75" thickBot="1" x14ac:dyDescent="0.3">
      <c r="A19" s="155" t="s">
        <v>119</v>
      </c>
      <c r="B19" s="31" t="s">
        <v>108</v>
      </c>
      <c r="C19" s="23">
        <v>1</v>
      </c>
      <c r="D19" s="23">
        <v>15</v>
      </c>
      <c r="E19" s="23">
        <v>5</v>
      </c>
      <c r="F19" s="23">
        <v>0</v>
      </c>
    </row>
    <row r="20" spans="1:6" ht="15.75" thickBot="1" x14ac:dyDescent="0.3">
      <c r="A20" s="156"/>
      <c r="B20" s="31" t="s">
        <v>109</v>
      </c>
      <c r="C20" s="23">
        <v>1</v>
      </c>
      <c r="D20" s="23">
        <v>16</v>
      </c>
      <c r="E20" s="23">
        <v>2</v>
      </c>
      <c r="F20" s="23">
        <v>0</v>
      </c>
    </row>
    <row r="21" spans="1:6" ht="15.75" customHeight="1" thickBot="1" x14ac:dyDescent="0.3">
      <c r="A21" s="153" t="s">
        <v>120</v>
      </c>
      <c r="B21" s="154"/>
      <c r="C21" s="23">
        <v>2</v>
      </c>
      <c r="D21" s="23">
        <v>31</v>
      </c>
      <c r="E21" s="23">
        <v>7</v>
      </c>
      <c r="F21" s="23">
        <v>0</v>
      </c>
    </row>
    <row r="22" spans="1:6" ht="15.75" thickBot="1" x14ac:dyDescent="0.3">
      <c r="A22" s="155" t="s">
        <v>121</v>
      </c>
      <c r="B22" s="31" t="s">
        <v>108</v>
      </c>
      <c r="C22" s="23">
        <v>10</v>
      </c>
      <c r="D22" s="23">
        <v>12</v>
      </c>
      <c r="E22" s="23">
        <v>7</v>
      </c>
      <c r="F22" s="23">
        <v>8</v>
      </c>
    </row>
    <row r="23" spans="1:6" ht="15.75" thickBot="1" x14ac:dyDescent="0.3">
      <c r="A23" s="156"/>
      <c r="B23" s="31" t="s">
        <v>109</v>
      </c>
      <c r="C23" s="23">
        <v>10</v>
      </c>
      <c r="D23" s="23">
        <v>9</v>
      </c>
      <c r="E23" s="23">
        <v>4</v>
      </c>
      <c r="F23" s="23">
        <v>7</v>
      </c>
    </row>
    <row r="24" spans="1:6" ht="15.75" thickBot="1" x14ac:dyDescent="0.3">
      <c r="A24" s="153" t="s">
        <v>122</v>
      </c>
      <c r="B24" s="154"/>
      <c r="C24" s="23">
        <v>20</v>
      </c>
      <c r="D24" s="23">
        <v>21</v>
      </c>
      <c r="E24" s="23">
        <v>11</v>
      </c>
      <c r="F24" s="23">
        <v>15</v>
      </c>
    </row>
    <row r="25" spans="1:6" x14ac:dyDescent="0.25">
      <c r="A25" s="137" t="s">
        <v>123</v>
      </c>
      <c r="B25" s="124"/>
      <c r="C25" s="124"/>
      <c r="D25" s="124"/>
      <c r="E25" s="124"/>
      <c r="F25" s="124"/>
    </row>
    <row r="26" spans="1:6" x14ac:dyDescent="0.25">
      <c r="A26" s="49" t="s">
        <v>5</v>
      </c>
    </row>
  </sheetData>
  <mergeCells count="19">
    <mergeCell ref="A15:B15"/>
    <mergeCell ref="A16:A17"/>
    <mergeCell ref="A2:A3"/>
    <mergeCell ref="B2:B3"/>
    <mergeCell ref="C3:F3"/>
    <mergeCell ref="A4:A5"/>
    <mergeCell ref="A6:B6"/>
    <mergeCell ref="A7:A8"/>
    <mergeCell ref="A1:F1"/>
    <mergeCell ref="A9:B9"/>
    <mergeCell ref="A10:A11"/>
    <mergeCell ref="A12:B12"/>
    <mergeCell ref="A13:A14"/>
    <mergeCell ref="A25:F25"/>
    <mergeCell ref="A18:B18"/>
    <mergeCell ref="A19:A20"/>
    <mergeCell ref="A21:B21"/>
    <mergeCell ref="A22:A23"/>
    <mergeCell ref="A24:B2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I15" sqref="I15"/>
    </sheetView>
  </sheetViews>
  <sheetFormatPr defaultRowHeight="15" x14ac:dyDescent="0.25"/>
  <cols>
    <col min="1" max="1" width="15.7109375" style="41" customWidth="1"/>
    <col min="3" max="6" width="10.7109375" customWidth="1"/>
  </cols>
  <sheetData>
    <row r="1" spans="1:6" ht="30.75" customHeight="1" thickBot="1" x14ac:dyDescent="0.3">
      <c r="A1" s="136" t="s">
        <v>385</v>
      </c>
      <c r="B1" s="121"/>
      <c r="C1" s="121"/>
      <c r="D1" s="121"/>
      <c r="E1" s="121"/>
      <c r="F1" s="121"/>
    </row>
    <row r="2" spans="1:6" ht="32.25" thickBot="1" x14ac:dyDescent="0.3">
      <c r="A2" s="157" t="s">
        <v>101</v>
      </c>
      <c r="B2" s="93" t="s">
        <v>102</v>
      </c>
      <c r="C2" s="92" t="s">
        <v>103</v>
      </c>
      <c r="D2" s="92" t="s">
        <v>104</v>
      </c>
      <c r="E2" s="92" t="s">
        <v>105</v>
      </c>
      <c r="F2" s="92" t="s">
        <v>106</v>
      </c>
    </row>
    <row r="3" spans="1:6" ht="15.75" thickBot="1" x14ac:dyDescent="0.3">
      <c r="A3" s="164"/>
      <c r="B3" s="94"/>
      <c r="C3" s="159" t="s">
        <v>23</v>
      </c>
      <c r="D3" s="160"/>
      <c r="E3" s="160"/>
      <c r="F3" s="161"/>
    </row>
    <row r="4" spans="1:6" ht="15.75" thickBot="1" x14ac:dyDescent="0.3">
      <c r="A4" s="155" t="s">
        <v>107</v>
      </c>
      <c r="B4" s="31" t="s">
        <v>108</v>
      </c>
      <c r="C4" s="23">
        <v>3</v>
      </c>
      <c r="D4" s="23">
        <v>3</v>
      </c>
      <c r="E4" s="23">
        <v>1</v>
      </c>
      <c r="F4" s="23">
        <v>2</v>
      </c>
    </row>
    <row r="5" spans="1:6" ht="15.75" thickBot="1" x14ac:dyDescent="0.3">
      <c r="A5" s="163"/>
      <c r="B5" s="31" t="s">
        <v>109</v>
      </c>
      <c r="C5" s="23">
        <v>1</v>
      </c>
      <c r="D5" s="23">
        <v>0</v>
      </c>
      <c r="E5" s="23">
        <v>0</v>
      </c>
      <c r="F5" s="23">
        <v>2</v>
      </c>
    </row>
    <row r="6" spans="1:6" ht="15.75" customHeight="1" thickBot="1" x14ac:dyDescent="0.3">
      <c r="A6" s="153" t="s">
        <v>110</v>
      </c>
      <c r="B6" s="162"/>
      <c r="C6" s="23">
        <v>4</v>
      </c>
      <c r="D6" s="23">
        <v>3</v>
      </c>
      <c r="E6" s="23">
        <v>1</v>
      </c>
      <c r="F6" s="23">
        <v>4</v>
      </c>
    </row>
    <row r="7" spans="1:6" ht="15.75" thickBot="1" x14ac:dyDescent="0.3">
      <c r="A7" s="155" t="s">
        <v>111</v>
      </c>
      <c r="B7" s="31" t="s">
        <v>108</v>
      </c>
      <c r="C7" s="23">
        <v>6</v>
      </c>
      <c r="D7" s="23">
        <v>21</v>
      </c>
      <c r="E7" s="23">
        <v>8</v>
      </c>
      <c r="F7" s="23" t="s">
        <v>124</v>
      </c>
    </row>
    <row r="8" spans="1:6" ht="15.75" thickBot="1" x14ac:dyDescent="0.3">
      <c r="A8" s="163"/>
      <c r="B8" s="31" t="s">
        <v>109</v>
      </c>
      <c r="C8" s="23">
        <v>1</v>
      </c>
      <c r="D8" s="23">
        <v>8</v>
      </c>
      <c r="E8" s="23">
        <v>5</v>
      </c>
      <c r="F8" s="23">
        <v>0</v>
      </c>
    </row>
    <row r="9" spans="1:6" ht="15.75" thickBot="1" x14ac:dyDescent="0.3">
      <c r="A9" s="153" t="s">
        <v>112</v>
      </c>
      <c r="B9" s="162"/>
      <c r="C9" s="23">
        <v>7</v>
      </c>
      <c r="D9" s="23">
        <v>29</v>
      </c>
      <c r="E9" s="23">
        <v>13</v>
      </c>
      <c r="F9" s="23">
        <v>0</v>
      </c>
    </row>
    <row r="10" spans="1:6" ht="15.75" thickBot="1" x14ac:dyDescent="0.3">
      <c r="A10" s="155" t="s">
        <v>113</v>
      </c>
      <c r="B10" s="31" t="s">
        <v>108</v>
      </c>
      <c r="C10" s="23">
        <v>5</v>
      </c>
      <c r="D10" s="23">
        <v>11</v>
      </c>
      <c r="E10" s="23">
        <v>16</v>
      </c>
      <c r="F10" s="23" t="s">
        <v>124</v>
      </c>
    </row>
    <row r="11" spans="1:6" ht="15.75" thickBot="1" x14ac:dyDescent="0.3">
      <c r="A11" s="163"/>
      <c r="B11" s="31" t="s">
        <v>109</v>
      </c>
      <c r="C11" s="23">
        <v>5</v>
      </c>
      <c r="D11" s="23">
        <v>9</v>
      </c>
      <c r="E11" s="23">
        <v>7</v>
      </c>
      <c r="F11" s="23">
        <v>0</v>
      </c>
    </row>
    <row r="12" spans="1:6" ht="15.75" thickBot="1" x14ac:dyDescent="0.3">
      <c r="A12" s="153" t="s">
        <v>114</v>
      </c>
      <c r="B12" s="162"/>
      <c r="C12" s="23">
        <v>10</v>
      </c>
      <c r="D12" s="23">
        <v>20</v>
      </c>
      <c r="E12" s="23">
        <v>23</v>
      </c>
      <c r="F12" s="23">
        <v>0</v>
      </c>
    </row>
    <row r="13" spans="1:6" ht="15.75" thickBot="1" x14ac:dyDescent="0.3">
      <c r="A13" s="155" t="s">
        <v>115</v>
      </c>
      <c r="B13" s="31" t="s">
        <v>108</v>
      </c>
      <c r="C13" s="23">
        <v>2</v>
      </c>
      <c r="D13" s="23">
        <v>5</v>
      </c>
      <c r="E13" s="23">
        <v>4</v>
      </c>
      <c r="F13" s="23" t="s">
        <v>124</v>
      </c>
    </row>
    <row r="14" spans="1:6" ht="15.75" thickBot="1" x14ac:dyDescent="0.3">
      <c r="A14" s="163"/>
      <c r="B14" s="31" t="s">
        <v>109</v>
      </c>
      <c r="C14" s="23">
        <v>2</v>
      </c>
      <c r="D14" s="23">
        <v>1</v>
      </c>
      <c r="E14" s="23">
        <v>4</v>
      </c>
      <c r="F14" s="23">
        <v>0</v>
      </c>
    </row>
    <row r="15" spans="1:6" ht="15.75" thickBot="1" x14ac:dyDescent="0.3">
      <c r="A15" s="153" t="s">
        <v>116</v>
      </c>
      <c r="B15" s="162"/>
      <c r="C15" s="23">
        <v>4</v>
      </c>
      <c r="D15" s="23">
        <v>6</v>
      </c>
      <c r="E15" s="23">
        <v>8</v>
      </c>
      <c r="F15" s="23">
        <v>0</v>
      </c>
    </row>
    <row r="16" spans="1:6" ht="15.75" thickBot="1" x14ac:dyDescent="0.3">
      <c r="A16" s="155" t="s">
        <v>117</v>
      </c>
      <c r="B16" s="31" t="s">
        <v>108</v>
      </c>
      <c r="C16" s="23" t="s">
        <v>124</v>
      </c>
      <c r="D16" s="23">
        <v>5</v>
      </c>
      <c r="E16" s="23">
        <v>9</v>
      </c>
      <c r="F16" s="23" t="s">
        <v>124</v>
      </c>
    </row>
    <row r="17" spans="1:6" ht="15.75" thickBot="1" x14ac:dyDescent="0.3">
      <c r="A17" s="163"/>
      <c r="B17" s="31" t="s">
        <v>109</v>
      </c>
      <c r="C17" s="23" t="s">
        <v>124</v>
      </c>
      <c r="D17" s="23">
        <v>3</v>
      </c>
      <c r="E17" s="23">
        <v>10</v>
      </c>
      <c r="F17" s="23">
        <v>0</v>
      </c>
    </row>
    <row r="18" spans="1:6" ht="15.75" thickBot="1" x14ac:dyDescent="0.3">
      <c r="A18" s="153" t="s">
        <v>118</v>
      </c>
      <c r="B18" s="162"/>
      <c r="C18" s="23">
        <v>0</v>
      </c>
      <c r="D18" s="23">
        <v>8</v>
      </c>
      <c r="E18" s="23">
        <v>19</v>
      </c>
      <c r="F18" s="23">
        <v>0</v>
      </c>
    </row>
    <row r="19" spans="1:6" ht="15.75" thickBot="1" x14ac:dyDescent="0.3">
      <c r="A19" s="155" t="s">
        <v>119</v>
      </c>
      <c r="B19" s="31" t="s">
        <v>108</v>
      </c>
      <c r="C19" s="23">
        <v>6</v>
      </c>
      <c r="D19" s="23">
        <v>10</v>
      </c>
      <c r="E19" s="23">
        <v>5</v>
      </c>
      <c r="F19" s="23" t="s">
        <v>124</v>
      </c>
    </row>
    <row r="20" spans="1:6" ht="15.75" thickBot="1" x14ac:dyDescent="0.3">
      <c r="A20" s="163"/>
      <c r="B20" s="31" t="s">
        <v>109</v>
      </c>
      <c r="C20" s="23">
        <v>6</v>
      </c>
      <c r="D20" s="23">
        <v>10</v>
      </c>
      <c r="E20" s="23">
        <v>3</v>
      </c>
      <c r="F20" s="23">
        <v>0</v>
      </c>
    </row>
    <row r="21" spans="1:6" ht="15.75" customHeight="1" thickBot="1" x14ac:dyDescent="0.3">
      <c r="A21" s="153" t="s">
        <v>120</v>
      </c>
      <c r="B21" s="162"/>
      <c r="C21" s="23">
        <v>12</v>
      </c>
      <c r="D21" s="23">
        <v>20</v>
      </c>
      <c r="E21" s="23">
        <v>8</v>
      </c>
      <c r="F21" s="23">
        <v>0</v>
      </c>
    </row>
    <row r="22" spans="1:6" ht="15.75" thickBot="1" x14ac:dyDescent="0.3">
      <c r="A22" s="155" t="s">
        <v>121</v>
      </c>
      <c r="B22" s="31" t="s">
        <v>108</v>
      </c>
      <c r="C22" s="23">
        <v>16</v>
      </c>
      <c r="D22" s="23">
        <v>9</v>
      </c>
      <c r="E22" s="23">
        <v>8</v>
      </c>
      <c r="F22" s="23">
        <v>8</v>
      </c>
    </row>
    <row r="23" spans="1:6" ht="15.75" thickBot="1" x14ac:dyDescent="0.3">
      <c r="A23" s="163"/>
      <c r="B23" s="31" t="s">
        <v>109</v>
      </c>
      <c r="C23" s="23">
        <v>16</v>
      </c>
      <c r="D23" s="23">
        <v>6</v>
      </c>
      <c r="E23" s="23">
        <v>6</v>
      </c>
      <c r="F23" s="23">
        <v>5</v>
      </c>
    </row>
    <row r="24" spans="1:6" ht="15.75" thickBot="1" x14ac:dyDescent="0.3">
      <c r="A24" s="153" t="s">
        <v>122</v>
      </c>
      <c r="B24" s="162"/>
      <c r="C24" s="23">
        <v>32</v>
      </c>
      <c r="D24" s="23">
        <v>15</v>
      </c>
      <c r="E24" s="23">
        <v>14</v>
      </c>
      <c r="F24" s="23">
        <v>13</v>
      </c>
    </row>
    <row r="25" spans="1:6" x14ac:dyDescent="0.25">
      <c r="A25" s="137" t="s">
        <v>123</v>
      </c>
      <c r="B25" s="124"/>
      <c r="C25" s="124"/>
      <c r="D25" s="124"/>
      <c r="E25" s="124"/>
      <c r="F25" s="124"/>
    </row>
    <row r="26" spans="1:6" x14ac:dyDescent="0.25">
      <c r="A26" s="49" t="s">
        <v>5</v>
      </c>
    </row>
  </sheetData>
  <mergeCells count="18">
    <mergeCell ref="A15:B15"/>
    <mergeCell ref="A16:A17"/>
    <mergeCell ref="A2:A3"/>
    <mergeCell ref="C3:F3"/>
    <mergeCell ref="A4:A5"/>
    <mergeCell ref="A6:B6"/>
    <mergeCell ref="A7:A8"/>
    <mergeCell ref="A1:F1"/>
    <mergeCell ref="A9:B9"/>
    <mergeCell ref="A10:A11"/>
    <mergeCell ref="A12:B12"/>
    <mergeCell ref="A13:A14"/>
    <mergeCell ref="A25:F25"/>
    <mergeCell ref="A18:B18"/>
    <mergeCell ref="A19:A20"/>
    <mergeCell ref="A21:B21"/>
    <mergeCell ref="A22:A23"/>
    <mergeCell ref="A24:B2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G25" sqref="G25"/>
    </sheetView>
  </sheetViews>
  <sheetFormatPr defaultRowHeight="15" x14ac:dyDescent="0.25"/>
  <cols>
    <col min="1" max="1" width="20.7109375" style="41" customWidth="1"/>
    <col min="3" max="5" width="10.7109375" customWidth="1"/>
  </cols>
  <sheetData>
    <row r="1" spans="1:5" ht="27.75" customHeight="1" thickBot="1" x14ac:dyDescent="0.3">
      <c r="A1" s="136" t="s">
        <v>386</v>
      </c>
      <c r="B1" s="121"/>
      <c r="C1" s="121"/>
      <c r="D1" s="121"/>
      <c r="E1" s="121"/>
    </row>
    <row r="2" spans="1:5" ht="32.25" thickBot="1" x14ac:dyDescent="0.3">
      <c r="A2" s="157" t="s">
        <v>101</v>
      </c>
      <c r="B2" s="157" t="s">
        <v>102</v>
      </c>
      <c r="C2" s="92" t="s">
        <v>103</v>
      </c>
      <c r="D2" s="92" t="s">
        <v>104</v>
      </c>
      <c r="E2" s="92" t="s">
        <v>105</v>
      </c>
    </row>
    <row r="3" spans="1:5" ht="15.75" thickBot="1" x14ac:dyDescent="0.3">
      <c r="A3" s="158"/>
      <c r="B3" s="158"/>
      <c r="C3" s="159" t="s">
        <v>23</v>
      </c>
      <c r="D3" s="160"/>
      <c r="E3" s="161"/>
    </row>
    <row r="4" spans="1:5" ht="15.75" customHeight="1" thickBot="1" x14ac:dyDescent="0.3">
      <c r="A4" s="155" t="s">
        <v>125</v>
      </c>
      <c r="B4" s="31" t="s">
        <v>108</v>
      </c>
      <c r="C4" s="23">
        <v>0</v>
      </c>
      <c r="D4" s="23">
        <v>0</v>
      </c>
      <c r="E4" s="23">
        <v>1</v>
      </c>
    </row>
    <row r="5" spans="1:5" ht="15.75" customHeight="1" thickBot="1" x14ac:dyDescent="0.3">
      <c r="A5" s="156"/>
      <c r="B5" s="31" t="s">
        <v>109</v>
      </c>
      <c r="C5" s="23">
        <v>0</v>
      </c>
      <c r="D5" s="23">
        <v>0</v>
      </c>
      <c r="E5" s="23">
        <v>1</v>
      </c>
    </row>
    <row r="6" spans="1:5" ht="15.75" customHeight="1" thickBot="1" x14ac:dyDescent="0.3">
      <c r="A6" s="153" t="s">
        <v>126</v>
      </c>
      <c r="B6" s="154"/>
      <c r="C6" s="23">
        <v>0</v>
      </c>
      <c r="D6" s="23">
        <v>0</v>
      </c>
      <c r="E6" s="23">
        <v>2</v>
      </c>
    </row>
    <row r="7" spans="1:5" ht="15.75" customHeight="1" thickBot="1" x14ac:dyDescent="0.3">
      <c r="A7" s="155" t="s">
        <v>127</v>
      </c>
      <c r="B7" s="31" t="s">
        <v>108</v>
      </c>
      <c r="C7" s="23" t="s">
        <v>124</v>
      </c>
      <c r="D7" s="23">
        <v>0</v>
      </c>
      <c r="E7" s="23">
        <v>1</v>
      </c>
    </row>
    <row r="8" spans="1:5" ht="15.75" customHeight="1" thickBot="1" x14ac:dyDescent="0.3">
      <c r="A8" s="156"/>
      <c r="B8" s="31" t="s">
        <v>109</v>
      </c>
      <c r="C8" s="23" t="s">
        <v>124</v>
      </c>
      <c r="D8" s="23">
        <v>0</v>
      </c>
      <c r="E8" s="23">
        <v>1</v>
      </c>
    </row>
    <row r="9" spans="1:5" ht="23.1" customHeight="1" thickBot="1" x14ac:dyDescent="0.3">
      <c r="A9" s="153" t="s">
        <v>128</v>
      </c>
      <c r="B9" s="154"/>
      <c r="C9" s="23">
        <v>0</v>
      </c>
      <c r="D9" s="23">
        <v>0</v>
      </c>
      <c r="E9" s="23">
        <v>2</v>
      </c>
    </row>
    <row r="10" spans="1:5" ht="15.75" customHeight="1" thickBot="1" x14ac:dyDescent="0.3">
      <c r="A10" s="155" t="s">
        <v>129</v>
      </c>
      <c r="B10" s="31" t="s">
        <v>108</v>
      </c>
      <c r="C10" s="23" t="s">
        <v>124</v>
      </c>
      <c r="D10" s="23">
        <v>1</v>
      </c>
      <c r="E10" s="23">
        <v>8</v>
      </c>
    </row>
    <row r="11" spans="1:5" ht="15.75" customHeight="1" thickBot="1" x14ac:dyDescent="0.3">
      <c r="A11" s="156"/>
      <c r="B11" s="31" t="s">
        <v>109</v>
      </c>
      <c r="C11" s="23" t="s">
        <v>124</v>
      </c>
      <c r="D11" s="23">
        <v>1</v>
      </c>
      <c r="E11" s="23">
        <v>4</v>
      </c>
    </row>
    <row r="12" spans="1:5" ht="15.75" customHeight="1" thickBot="1" x14ac:dyDescent="0.3">
      <c r="A12" s="153" t="s">
        <v>130</v>
      </c>
      <c r="B12" s="154"/>
      <c r="C12" s="23">
        <v>0</v>
      </c>
      <c r="D12" s="23">
        <v>2</v>
      </c>
      <c r="E12" s="23">
        <v>12</v>
      </c>
    </row>
    <row r="13" spans="1:5" ht="15.75" customHeight="1" thickBot="1" x14ac:dyDescent="0.3">
      <c r="A13" s="155" t="s">
        <v>131</v>
      </c>
      <c r="B13" s="31" t="s">
        <v>108</v>
      </c>
      <c r="C13" s="23">
        <v>3</v>
      </c>
      <c r="D13" s="23">
        <v>1</v>
      </c>
      <c r="E13" s="23">
        <v>1</v>
      </c>
    </row>
    <row r="14" spans="1:5" ht="15.75" customHeight="1" thickBot="1" x14ac:dyDescent="0.3">
      <c r="A14" s="156"/>
      <c r="B14" s="31" t="s">
        <v>109</v>
      </c>
      <c r="C14" s="23" t="s">
        <v>124</v>
      </c>
      <c r="D14" s="23">
        <v>0</v>
      </c>
      <c r="E14" s="23">
        <v>2</v>
      </c>
    </row>
    <row r="15" spans="1:5" ht="15.75" customHeight="1" thickBot="1" x14ac:dyDescent="0.3">
      <c r="A15" s="153" t="s">
        <v>132</v>
      </c>
      <c r="B15" s="154"/>
      <c r="C15" s="23">
        <v>3</v>
      </c>
      <c r="D15" s="23">
        <v>1</v>
      </c>
      <c r="E15" s="23">
        <v>3</v>
      </c>
    </row>
    <row r="16" spans="1:5" ht="15.75" customHeight="1" thickBot="1" x14ac:dyDescent="0.3">
      <c r="A16" s="155" t="s">
        <v>133</v>
      </c>
      <c r="B16" s="31" t="s">
        <v>108</v>
      </c>
      <c r="C16" s="23" t="s">
        <v>124</v>
      </c>
      <c r="D16" s="23">
        <v>0</v>
      </c>
      <c r="E16" s="23">
        <v>1</v>
      </c>
    </row>
    <row r="17" spans="1:5" ht="15.75" customHeight="1" thickBot="1" x14ac:dyDescent="0.3">
      <c r="A17" s="156"/>
      <c r="B17" s="31" t="s">
        <v>109</v>
      </c>
      <c r="C17" s="23" t="s">
        <v>124</v>
      </c>
      <c r="D17" s="23">
        <v>0</v>
      </c>
      <c r="E17" s="23">
        <v>1</v>
      </c>
    </row>
    <row r="18" spans="1:5" ht="15.75" customHeight="1" thickBot="1" x14ac:dyDescent="0.3">
      <c r="A18" s="153" t="s">
        <v>134</v>
      </c>
      <c r="B18" s="154"/>
      <c r="C18" s="23">
        <v>0</v>
      </c>
      <c r="D18" s="23">
        <v>0</v>
      </c>
      <c r="E18" s="23">
        <v>2</v>
      </c>
    </row>
    <row r="19" spans="1:5" ht="15.75" customHeight="1" thickBot="1" x14ac:dyDescent="0.3">
      <c r="A19" s="155" t="s">
        <v>135</v>
      </c>
      <c r="B19" s="31" t="s">
        <v>108</v>
      </c>
      <c r="C19" s="23">
        <v>1</v>
      </c>
      <c r="D19" s="23">
        <v>2</v>
      </c>
      <c r="E19" s="23">
        <v>8</v>
      </c>
    </row>
    <row r="20" spans="1:5" ht="15.75" customHeight="1" thickBot="1" x14ac:dyDescent="0.3">
      <c r="A20" s="156"/>
      <c r="B20" s="31" t="s">
        <v>109</v>
      </c>
      <c r="C20" s="23" t="s">
        <v>124</v>
      </c>
      <c r="D20" s="23">
        <v>1</v>
      </c>
      <c r="E20" s="23">
        <v>9</v>
      </c>
    </row>
    <row r="21" spans="1:5" ht="23.1" customHeight="1" thickBot="1" x14ac:dyDescent="0.3">
      <c r="A21" s="153" t="s">
        <v>136</v>
      </c>
      <c r="B21" s="154"/>
      <c r="C21" s="23">
        <v>1</v>
      </c>
      <c r="D21" s="23">
        <v>3</v>
      </c>
      <c r="E21" s="23">
        <v>17</v>
      </c>
    </row>
    <row r="22" spans="1:5" ht="15.75" customHeight="1" thickBot="1" x14ac:dyDescent="0.3">
      <c r="A22" s="155" t="s">
        <v>137</v>
      </c>
      <c r="B22" s="31" t="s">
        <v>108</v>
      </c>
      <c r="C22" s="23">
        <v>1</v>
      </c>
      <c r="D22" s="23">
        <v>4</v>
      </c>
      <c r="E22" s="23">
        <v>2</v>
      </c>
    </row>
    <row r="23" spans="1:5" ht="15.75" customHeight="1" thickBot="1" x14ac:dyDescent="0.3">
      <c r="A23" s="156"/>
      <c r="B23" s="31" t="s">
        <v>109</v>
      </c>
      <c r="C23" s="23">
        <v>1</v>
      </c>
      <c r="D23" s="23">
        <v>0</v>
      </c>
      <c r="E23" s="23">
        <v>0</v>
      </c>
    </row>
    <row r="24" spans="1:5" ht="15.75" customHeight="1" thickBot="1" x14ac:dyDescent="0.3">
      <c r="A24" s="153" t="s">
        <v>138</v>
      </c>
      <c r="B24" s="154"/>
      <c r="C24" s="23">
        <v>2</v>
      </c>
      <c r="D24" s="23">
        <v>4</v>
      </c>
      <c r="E24" s="23">
        <v>2</v>
      </c>
    </row>
    <row r="25" spans="1:5" ht="15.75" customHeight="1" thickBot="1" x14ac:dyDescent="0.3">
      <c r="A25" s="155" t="s">
        <v>139</v>
      </c>
      <c r="B25" s="31" t="s">
        <v>108</v>
      </c>
      <c r="C25" s="23">
        <v>1</v>
      </c>
      <c r="D25" s="23">
        <v>1</v>
      </c>
      <c r="E25" s="23">
        <v>5</v>
      </c>
    </row>
    <row r="26" spans="1:5" ht="15.75" customHeight="1" thickBot="1" x14ac:dyDescent="0.3">
      <c r="A26" s="156"/>
      <c r="B26" s="31" t="s">
        <v>109</v>
      </c>
      <c r="C26" s="23">
        <v>3</v>
      </c>
      <c r="D26" s="23">
        <v>2</v>
      </c>
      <c r="E26" s="23">
        <v>1</v>
      </c>
    </row>
    <row r="27" spans="1:5" ht="15.75" customHeight="1" thickBot="1" x14ac:dyDescent="0.3">
      <c r="A27" s="153" t="s">
        <v>140</v>
      </c>
      <c r="B27" s="154"/>
      <c r="C27" s="23">
        <v>4</v>
      </c>
      <c r="D27" s="23">
        <v>3</v>
      </c>
      <c r="E27" s="23">
        <v>6</v>
      </c>
    </row>
    <row r="28" spans="1:5" ht="15.75" customHeight="1" thickBot="1" x14ac:dyDescent="0.3">
      <c r="A28" s="155" t="s">
        <v>141</v>
      </c>
      <c r="B28" s="31" t="s">
        <v>108</v>
      </c>
      <c r="C28" s="23" t="s">
        <v>124</v>
      </c>
      <c r="D28" s="23">
        <v>0</v>
      </c>
      <c r="E28" s="23">
        <v>16</v>
      </c>
    </row>
    <row r="29" spans="1:5" ht="15.75" customHeight="1" thickBot="1" x14ac:dyDescent="0.3">
      <c r="A29" s="156"/>
      <c r="B29" s="31" t="s">
        <v>109</v>
      </c>
      <c r="C29" s="23">
        <v>1</v>
      </c>
      <c r="D29" s="23">
        <v>0</v>
      </c>
      <c r="E29" s="23">
        <v>7</v>
      </c>
    </row>
    <row r="30" spans="1:5" ht="15.75" customHeight="1" thickBot="1" x14ac:dyDescent="0.3">
      <c r="A30" s="153" t="s">
        <v>142</v>
      </c>
      <c r="B30" s="154"/>
      <c r="C30" s="23">
        <v>1</v>
      </c>
      <c r="D30" s="23">
        <v>0</v>
      </c>
      <c r="E30" s="23">
        <v>23</v>
      </c>
    </row>
    <row r="31" spans="1:5" ht="15.75" customHeight="1" thickBot="1" x14ac:dyDescent="0.3">
      <c r="A31" s="153" t="s">
        <v>143</v>
      </c>
      <c r="B31" s="154"/>
      <c r="C31" s="23">
        <v>11</v>
      </c>
      <c r="D31" s="23">
        <v>13</v>
      </c>
      <c r="E31" s="23">
        <v>69</v>
      </c>
    </row>
    <row r="32" spans="1:5" x14ac:dyDescent="0.25">
      <c r="A32" s="137" t="s">
        <v>123</v>
      </c>
      <c r="B32" s="124"/>
      <c r="C32" s="124"/>
      <c r="D32" s="124"/>
      <c r="E32" s="124"/>
    </row>
    <row r="33" spans="1:1" x14ac:dyDescent="0.25">
      <c r="A33" s="49" t="s">
        <v>5</v>
      </c>
    </row>
  </sheetData>
  <mergeCells count="24">
    <mergeCell ref="A15:B15"/>
    <mergeCell ref="A16:A17"/>
    <mergeCell ref="A32:E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  <mergeCell ref="A1:E1"/>
    <mergeCell ref="A9:B9"/>
    <mergeCell ref="A10:A11"/>
    <mergeCell ref="A12:B12"/>
    <mergeCell ref="A13:A14"/>
    <mergeCell ref="A2:A3"/>
    <mergeCell ref="B2:B3"/>
    <mergeCell ref="C3:E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I27" sqref="I27"/>
    </sheetView>
  </sheetViews>
  <sheetFormatPr defaultRowHeight="15" x14ac:dyDescent="0.25"/>
  <cols>
    <col min="1" max="1" width="20.7109375" style="41" customWidth="1"/>
    <col min="3" max="6" width="10.7109375" customWidth="1"/>
  </cols>
  <sheetData>
    <row r="1" spans="1:6" ht="30" customHeight="1" thickBot="1" x14ac:dyDescent="0.3">
      <c r="A1" s="136" t="s">
        <v>387</v>
      </c>
      <c r="B1" s="121"/>
      <c r="C1" s="121"/>
      <c r="D1" s="121"/>
      <c r="E1" s="121"/>
      <c r="F1" s="121"/>
    </row>
    <row r="2" spans="1:6" ht="32.25" thickBot="1" x14ac:dyDescent="0.3">
      <c r="A2" s="157" t="s">
        <v>101</v>
      </c>
      <c r="B2" s="157" t="s">
        <v>102</v>
      </c>
      <c r="C2" s="92" t="s">
        <v>103</v>
      </c>
      <c r="D2" s="92" t="s">
        <v>104</v>
      </c>
      <c r="E2" s="92" t="s">
        <v>105</v>
      </c>
      <c r="F2" s="92" t="s">
        <v>106</v>
      </c>
    </row>
    <row r="3" spans="1:6" ht="15.75" thickBot="1" x14ac:dyDescent="0.3">
      <c r="A3" s="158"/>
      <c r="B3" s="158"/>
      <c r="C3" s="159" t="s">
        <v>23</v>
      </c>
      <c r="D3" s="160"/>
      <c r="E3" s="160"/>
      <c r="F3" s="161"/>
    </row>
    <row r="4" spans="1:6" ht="15.75" customHeight="1" thickBot="1" x14ac:dyDescent="0.3">
      <c r="A4" s="155" t="s">
        <v>125</v>
      </c>
      <c r="B4" s="31" t="s">
        <v>108</v>
      </c>
      <c r="C4" s="23">
        <v>0</v>
      </c>
      <c r="D4" s="23">
        <v>0</v>
      </c>
      <c r="E4" s="23">
        <v>1</v>
      </c>
      <c r="F4" s="23">
        <v>0</v>
      </c>
    </row>
    <row r="5" spans="1:6" ht="15.75" customHeight="1" thickBot="1" x14ac:dyDescent="0.3">
      <c r="A5" s="156"/>
      <c r="B5" s="31" t="s">
        <v>109</v>
      </c>
      <c r="C5" s="23">
        <v>0</v>
      </c>
      <c r="D5" s="23">
        <v>0</v>
      </c>
      <c r="E5" s="23">
        <v>1</v>
      </c>
      <c r="F5" s="23">
        <v>0</v>
      </c>
    </row>
    <row r="6" spans="1:6" ht="15.75" customHeight="1" thickBot="1" x14ac:dyDescent="0.3">
      <c r="A6" s="153" t="s">
        <v>126</v>
      </c>
      <c r="B6" s="154"/>
      <c r="C6" s="23">
        <v>0</v>
      </c>
      <c r="D6" s="23">
        <v>0</v>
      </c>
      <c r="E6" s="23">
        <v>2</v>
      </c>
      <c r="F6" s="23">
        <v>0</v>
      </c>
    </row>
    <row r="7" spans="1:6" ht="15.75" customHeight="1" thickBot="1" x14ac:dyDescent="0.3">
      <c r="A7" s="155" t="s">
        <v>127</v>
      </c>
      <c r="B7" s="31" t="s">
        <v>108</v>
      </c>
      <c r="C7" s="23">
        <v>0</v>
      </c>
      <c r="D7" s="23">
        <v>0</v>
      </c>
      <c r="E7" s="23">
        <v>1</v>
      </c>
      <c r="F7" s="23">
        <v>0</v>
      </c>
    </row>
    <row r="8" spans="1:6" ht="15.75" customHeight="1" thickBot="1" x14ac:dyDescent="0.3">
      <c r="A8" s="156"/>
      <c r="B8" s="31" t="s">
        <v>109</v>
      </c>
      <c r="C8" s="23">
        <v>1</v>
      </c>
      <c r="D8" s="23">
        <v>0</v>
      </c>
      <c r="E8" s="23">
        <v>0</v>
      </c>
      <c r="F8" s="23">
        <v>0</v>
      </c>
    </row>
    <row r="9" spans="1:6" ht="23.1" customHeight="1" thickBot="1" x14ac:dyDescent="0.3">
      <c r="A9" s="153" t="s">
        <v>128</v>
      </c>
      <c r="B9" s="154"/>
      <c r="C9" s="23">
        <v>1</v>
      </c>
      <c r="D9" s="23">
        <v>0</v>
      </c>
      <c r="E9" s="23">
        <v>1</v>
      </c>
      <c r="F9" s="23">
        <v>0</v>
      </c>
    </row>
    <row r="10" spans="1:6" ht="15.75" customHeight="1" thickBot="1" x14ac:dyDescent="0.3">
      <c r="A10" s="155" t="s">
        <v>129</v>
      </c>
      <c r="B10" s="31" t="s">
        <v>108</v>
      </c>
      <c r="C10" s="23">
        <v>0</v>
      </c>
      <c r="D10" s="23">
        <v>6</v>
      </c>
      <c r="E10" s="23">
        <v>3</v>
      </c>
      <c r="F10" s="23">
        <v>0</v>
      </c>
    </row>
    <row r="11" spans="1:6" ht="15.75" customHeight="1" thickBot="1" x14ac:dyDescent="0.3">
      <c r="A11" s="156"/>
      <c r="B11" s="31" t="s">
        <v>109</v>
      </c>
      <c r="C11" s="23">
        <v>1</v>
      </c>
      <c r="D11" s="23">
        <v>3</v>
      </c>
      <c r="E11" s="23">
        <v>1</v>
      </c>
      <c r="F11" s="23">
        <v>0</v>
      </c>
    </row>
    <row r="12" spans="1:6" ht="15.75" customHeight="1" thickBot="1" x14ac:dyDescent="0.3">
      <c r="A12" s="153" t="s">
        <v>130</v>
      </c>
      <c r="B12" s="154"/>
      <c r="C12" s="23">
        <v>1</v>
      </c>
      <c r="D12" s="23">
        <v>9</v>
      </c>
      <c r="E12" s="23">
        <v>4</v>
      </c>
      <c r="F12" s="23">
        <v>0</v>
      </c>
    </row>
    <row r="13" spans="1:6" ht="15.75" customHeight="1" thickBot="1" x14ac:dyDescent="0.3">
      <c r="A13" s="155" t="s">
        <v>131</v>
      </c>
      <c r="B13" s="31" t="s">
        <v>108</v>
      </c>
      <c r="C13" s="23">
        <v>4</v>
      </c>
      <c r="D13" s="23">
        <v>1</v>
      </c>
      <c r="E13" s="23">
        <v>0</v>
      </c>
      <c r="F13" s="23">
        <v>0</v>
      </c>
    </row>
    <row r="14" spans="1:6" ht="15.75" customHeight="1" thickBot="1" x14ac:dyDescent="0.3">
      <c r="A14" s="156"/>
      <c r="B14" s="31" t="s">
        <v>109</v>
      </c>
      <c r="C14" s="23">
        <v>0</v>
      </c>
      <c r="D14" s="23">
        <v>2</v>
      </c>
      <c r="E14" s="23">
        <v>0</v>
      </c>
      <c r="F14" s="23">
        <v>0</v>
      </c>
    </row>
    <row r="15" spans="1:6" ht="15.75" customHeight="1" thickBot="1" x14ac:dyDescent="0.3">
      <c r="A15" s="153" t="s">
        <v>132</v>
      </c>
      <c r="B15" s="154"/>
      <c r="C15" s="23">
        <v>4</v>
      </c>
      <c r="D15" s="23">
        <v>3</v>
      </c>
      <c r="E15" s="23">
        <v>0</v>
      </c>
      <c r="F15" s="23">
        <v>0</v>
      </c>
    </row>
    <row r="16" spans="1:6" ht="15.75" customHeight="1" thickBot="1" x14ac:dyDescent="0.3">
      <c r="A16" s="155" t="s">
        <v>133</v>
      </c>
      <c r="B16" s="31" t="s">
        <v>108</v>
      </c>
      <c r="C16" s="23">
        <v>0</v>
      </c>
      <c r="D16" s="23">
        <v>1</v>
      </c>
      <c r="E16" s="23">
        <v>0</v>
      </c>
      <c r="F16" s="23">
        <v>0</v>
      </c>
    </row>
    <row r="17" spans="1:6" ht="15.75" customHeight="1" thickBot="1" x14ac:dyDescent="0.3">
      <c r="A17" s="156"/>
      <c r="B17" s="31" t="s">
        <v>109</v>
      </c>
      <c r="C17" s="23">
        <v>1</v>
      </c>
      <c r="D17" s="23">
        <v>0</v>
      </c>
      <c r="E17" s="23">
        <v>0</v>
      </c>
      <c r="F17" s="23">
        <v>0</v>
      </c>
    </row>
    <row r="18" spans="1:6" ht="15.75" customHeight="1" thickBot="1" x14ac:dyDescent="0.3">
      <c r="A18" s="153" t="s">
        <v>134</v>
      </c>
      <c r="B18" s="154"/>
      <c r="C18" s="23">
        <v>1</v>
      </c>
      <c r="D18" s="23">
        <v>1</v>
      </c>
      <c r="E18" s="23">
        <v>0</v>
      </c>
      <c r="F18" s="23">
        <v>0</v>
      </c>
    </row>
    <row r="19" spans="1:6" ht="15.75" customHeight="1" thickBot="1" x14ac:dyDescent="0.3">
      <c r="A19" s="155" t="s">
        <v>135</v>
      </c>
      <c r="B19" s="31" t="s">
        <v>108</v>
      </c>
      <c r="C19" s="23">
        <v>1</v>
      </c>
      <c r="D19" s="23">
        <v>4</v>
      </c>
      <c r="E19" s="23">
        <v>6</v>
      </c>
      <c r="F19" s="23">
        <v>0</v>
      </c>
    </row>
    <row r="20" spans="1:6" ht="15.75" customHeight="1" thickBot="1" x14ac:dyDescent="0.3">
      <c r="A20" s="156"/>
      <c r="B20" s="31" t="s">
        <v>109</v>
      </c>
      <c r="C20" s="23">
        <v>2</v>
      </c>
      <c r="D20" s="23">
        <v>7</v>
      </c>
      <c r="E20" s="23">
        <v>1</v>
      </c>
      <c r="F20" s="23">
        <v>0</v>
      </c>
    </row>
    <row r="21" spans="1:6" ht="23.1" customHeight="1" thickBot="1" x14ac:dyDescent="0.3">
      <c r="A21" s="153" t="s">
        <v>136</v>
      </c>
      <c r="B21" s="154"/>
      <c r="C21" s="23">
        <v>3</v>
      </c>
      <c r="D21" s="23">
        <v>11</v>
      </c>
      <c r="E21" s="23">
        <v>7</v>
      </c>
      <c r="F21" s="23">
        <v>0</v>
      </c>
    </row>
    <row r="22" spans="1:6" ht="15.75" customHeight="1" thickBot="1" x14ac:dyDescent="0.3">
      <c r="A22" s="155" t="s">
        <v>137</v>
      </c>
      <c r="B22" s="31" t="s">
        <v>108</v>
      </c>
      <c r="C22" s="23">
        <v>1</v>
      </c>
      <c r="D22" s="23">
        <v>5</v>
      </c>
      <c r="E22" s="23">
        <v>1</v>
      </c>
      <c r="F22" s="23">
        <v>0</v>
      </c>
    </row>
    <row r="23" spans="1:6" ht="15.75" customHeight="1" thickBot="1" x14ac:dyDescent="0.3">
      <c r="A23" s="156"/>
      <c r="B23" s="31" t="s">
        <v>109</v>
      </c>
      <c r="C23" s="23">
        <v>0</v>
      </c>
      <c r="D23" s="23">
        <v>1</v>
      </c>
      <c r="E23" s="23">
        <v>0</v>
      </c>
      <c r="F23" s="23">
        <v>0</v>
      </c>
    </row>
    <row r="24" spans="1:6" ht="15.75" customHeight="1" thickBot="1" x14ac:dyDescent="0.3">
      <c r="A24" s="153" t="s">
        <v>138</v>
      </c>
      <c r="B24" s="154"/>
      <c r="C24" s="23">
        <v>1</v>
      </c>
      <c r="D24" s="23">
        <v>6</v>
      </c>
      <c r="E24" s="23">
        <v>1</v>
      </c>
      <c r="F24" s="23">
        <v>0</v>
      </c>
    </row>
    <row r="25" spans="1:6" ht="15.75" customHeight="1" thickBot="1" x14ac:dyDescent="0.3">
      <c r="A25" s="155" t="s">
        <v>139</v>
      </c>
      <c r="B25" s="31" t="s">
        <v>108</v>
      </c>
      <c r="C25" s="23">
        <v>1</v>
      </c>
      <c r="D25" s="23">
        <v>6</v>
      </c>
      <c r="E25" s="23">
        <v>0</v>
      </c>
      <c r="F25" s="23">
        <v>0</v>
      </c>
    </row>
    <row r="26" spans="1:6" ht="15.75" customHeight="1" thickBot="1" x14ac:dyDescent="0.3">
      <c r="A26" s="156"/>
      <c r="B26" s="31" t="s">
        <v>109</v>
      </c>
      <c r="C26" s="23">
        <v>3</v>
      </c>
      <c r="D26" s="23">
        <v>3</v>
      </c>
      <c r="E26" s="23">
        <v>0</v>
      </c>
      <c r="F26" s="23">
        <v>0</v>
      </c>
    </row>
    <row r="27" spans="1:6" ht="15.75" customHeight="1" thickBot="1" x14ac:dyDescent="0.3">
      <c r="A27" s="153" t="s">
        <v>140</v>
      </c>
      <c r="B27" s="154"/>
      <c r="C27" s="23">
        <v>4</v>
      </c>
      <c r="D27" s="23">
        <v>9</v>
      </c>
      <c r="E27" s="23">
        <v>0</v>
      </c>
      <c r="F27" s="23">
        <v>0</v>
      </c>
    </row>
    <row r="28" spans="1:6" ht="15.75" customHeight="1" thickBot="1" x14ac:dyDescent="0.3">
      <c r="A28" s="155" t="s">
        <v>141</v>
      </c>
      <c r="B28" s="31" t="s">
        <v>108</v>
      </c>
      <c r="C28" s="23">
        <v>0</v>
      </c>
      <c r="D28" s="23">
        <v>9</v>
      </c>
      <c r="E28" s="23">
        <v>6</v>
      </c>
      <c r="F28" s="23">
        <v>1</v>
      </c>
    </row>
    <row r="29" spans="1:6" ht="15.75" customHeight="1" thickBot="1" x14ac:dyDescent="0.3">
      <c r="A29" s="156"/>
      <c r="B29" s="31" t="s">
        <v>109</v>
      </c>
      <c r="C29" s="23">
        <v>0</v>
      </c>
      <c r="D29" s="23">
        <v>4</v>
      </c>
      <c r="E29" s="23">
        <v>4</v>
      </c>
      <c r="F29" s="23">
        <v>0</v>
      </c>
    </row>
    <row r="30" spans="1:6" ht="15.75" customHeight="1" thickBot="1" x14ac:dyDescent="0.3">
      <c r="A30" s="153" t="s">
        <v>142</v>
      </c>
      <c r="B30" s="154"/>
      <c r="C30" s="23">
        <v>0</v>
      </c>
      <c r="D30" s="23">
        <v>13</v>
      </c>
      <c r="E30" s="23">
        <v>10</v>
      </c>
      <c r="F30" s="23">
        <v>1</v>
      </c>
    </row>
    <row r="31" spans="1:6" ht="15.75" customHeight="1" thickBot="1" x14ac:dyDescent="0.3">
      <c r="A31" s="153" t="s">
        <v>143</v>
      </c>
      <c r="B31" s="154"/>
      <c r="C31" s="23">
        <v>15</v>
      </c>
      <c r="D31" s="23">
        <v>52</v>
      </c>
      <c r="E31" s="23">
        <v>25</v>
      </c>
      <c r="F31" s="23">
        <v>1</v>
      </c>
    </row>
    <row r="32" spans="1:6" x14ac:dyDescent="0.25">
      <c r="A32" s="137" t="s">
        <v>123</v>
      </c>
      <c r="B32" s="124"/>
      <c r="C32" s="124"/>
      <c r="D32" s="124"/>
      <c r="E32" s="124"/>
      <c r="F32" s="124"/>
    </row>
    <row r="33" spans="1:1" x14ac:dyDescent="0.25">
      <c r="A33" s="49" t="s">
        <v>5</v>
      </c>
    </row>
  </sheetData>
  <mergeCells count="24">
    <mergeCell ref="A15:B15"/>
    <mergeCell ref="A16:A17"/>
    <mergeCell ref="A32:F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  <mergeCell ref="A1:F1"/>
    <mergeCell ref="A9:B9"/>
    <mergeCell ref="A10:A11"/>
    <mergeCell ref="A12:B12"/>
    <mergeCell ref="A13:A14"/>
    <mergeCell ref="A2:A3"/>
    <mergeCell ref="B2:B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L33" sqref="L33"/>
    </sheetView>
  </sheetViews>
  <sheetFormatPr defaultRowHeight="15" x14ac:dyDescent="0.25"/>
  <sheetData>
    <row r="1" spans="1:1" x14ac:dyDescent="0.25">
      <c r="A1" s="17" t="s">
        <v>388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I32" sqref="I32"/>
    </sheetView>
  </sheetViews>
  <sheetFormatPr defaultRowHeight="15" x14ac:dyDescent="0.25"/>
  <sheetData>
    <row r="1" spans="1:1" x14ac:dyDescent="0.25">
      <c r="A1" s="17" t="s">
        <v>389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L32" sqref="L32"/>
    </sheetView>
  </sheetViews>
  <sheetFormatPr defaultRowHeight="15" x14ac:dyDescent="0.25"/>
  <sheetData>
    <row r="1" spans="1:1" x14ac:dyDescent="0.25">
      <c r="A1" s="17" t="s">
        <v>390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H12" sqref="H12"/>
    </sheetView>
  </sheetViews>
  <sheetFormatPr defaultRowHeight="15" x14ac:dyDescent="0.25"/>
  <cols>
    <col min="2" max="6" width="10.7109375" customWidth="1"/>
  </cols>
  <sheetData>
    <row r="1" spans="1:6" ht="15.75" thickBot="1" x14ac:dyDescent="0.3">
      <c r="A1" s="136" t="s">
        <v>391</v>
      </c>
      <c r="B1" s="121"/>
      <c r="C1" s="121"/>
      <c r="D1" s="121"/>
      <c r="E1" s="121"/>
      <c r="F1" s="121"/>
    </row>
    <row r="2" spans="1:6" ht="15.75" thickBot="1" x14ac:dyDescent="0.3">
      <c r="A2" s="112" t="s">
        <v>144</v>
      </c>
      <c r="B2" s="109" t="s">
        <v>145</v>
      </c>
      <c r="C2" s="165"/>
      <c r="D2" s="165"/>
      <c r="E2" s="152"/>
      <c r="F2" s="112" t="s">
        <v>261</v>
      </c>
    </row>
    <row r="3" spans="1:6" ht="33" customHeight="1" thickBot="1" x14ac:dyDescent="0.3">
      <c r="A3" s="141"/>
      <c r="B3" s="2" t="s">
        <v>146</v>
      </c>
      <c r="C3" s="2" t="s">
        <v>147</v>
      </c>
      <c r="D3" s="2" t="s">
        <v>148</v>
      </c>
      <c r="E3" s="2" t="s">
        <v>22</v>
      </c>
      <c r="F3" s="113"/>
    </row>
    <row r="4" spans="1:6" ht="15.75" thickBot="1" x14ac:dyDescent="0.3">
      <c r="A4" s="32">
        <v>1992</v>
      </c>
      <c r="B4" s="33">
        <v>73</v>
      </c>
      <c r="C4" s="33">
        <v>156</v>
      </c>
      <c r="D4" s="33">
        <v>16</v>
      </c>
      <c r="E4" s="33">
        <v>245</v>
      </c>
      <c r="F4" s="33">
        <v>0</v>
      </c>
    </row>
    <row r="5" spans="1:6" ht="15.75" thickBot="1" x14ac:dyDescent="0.3">
      <c r="A5" s="32">
        <v>1993</v>
      </c>
      <c r="B5" s="33">
        <v>92</v>
      </c>
      <c r="C5" s="33">
        <v>300</v>
      </c>
      <c r="D5" s="33">
        <v>44</v>
      </c>
      <c r="E5" s="33">
        <v>436</v>
      </c>
      <c r="F5" s="33">
        <v>0</v>
      </c>
    </row>
    <row r="6" spans="1:6" ht="15.75" thickBot="1" x14ac:dyDescent="0.3">
      <c r="A6" s="32">
        <v>1994</v>
      </c>
      <c r="B6" s="33">
        <v>163</v>
      </c>
      <c r="C6" s="33">
        <v>329</v>
      </c>
      <c r="D6" s="33">
        <v>39</v>
      </c>
      <c r="E6" s="33">
        <v>531</v>
      </c>
      <c r="F6" s="33">
        <v>0</v>
      </c>
    </row>
    <row r="7" spans="1:6" ht="15.75" thickBot="1" x14ac:dyDescent="0.3">
      <c r="A7" s="32">
        <v>1995</v>
      </c>
      <c r="B7" s="33">
        <v>267</v>
      </c>
      <c r="C7" s="33">
        <v>385</v>
      </c>
      <c r="D7" s="33">
        <v>48</v>
      </c>
      <c r="E7" s="33">
        <v>700</v>
      </c>
      <c r="F7" s="33">
        <v>0</v>
      </c>
    </row>
    <row r="8" spans="1:6" ht="15.75" thickBot="1" x14ac:dyDescent="0.3">
      <c r="A8" s="32">
        <v>1996</v>
      </c>
      <c r="B8" s="33">
        <v>381</v>
      </c>
      <c r="C8" s="33">
        <v>390</v>
      </c>
      <c r="D8" s="33">
        <v>69</v>
      </c>
      <c r="E8" s="33">
        <v>840</v>
      </c>
      <c r="F8" s="33">
        <v>0</v>
      </c>
    </row>
    <row r="9" spans="1:6" ht="15.75" thickBot="1" x14ac:dyDescent="0.3">
      <c r="A9" s="32">
        <v>1997</v>
      </c>
      <c r="B9" s="33">
        <v>448</v>
      </c>
      <c r="C9" s="33">
        <v>430</v>
      </c>
      <c r="D9" s="33">
        <v>93</v>
      </c>
      <c r="E9" s="33">
        <v>971</v>
      </c>
      <c r="F9" s="33">
        <v>604</v>
      </c>
    </row>
    <row r="10" spans="1:6" ht="15.75" thickBot="1" x14ac:dyDescent="0.3">
      <c r="A10" s="32">
        <v>1998</v>
      </c>
      <c r="B10" s="33">
        <v>569</v>
      </c>
      <c r="C10" s="33">
        <v>569</v>
      </c>
      <c r="D10" s="33">
        <v>155</v>
      </c>
      <c r="E10" s="33" t="s">
        <v>149</v>
      </c>
      <c r="F10" s="33">
        <v>619</v>
      </c>
    </row>
    <row r="11" spans="1:6" ht="15.75" thickBot="1" x14ac:dyDescent="0.3">
      <c r="A11" s="32">
        <v>1999</v>
      </c>
      <c r="B11" s="33">
        <v>648</v>
      </c>
      <c r="C11" s="33">
        <v>659</v>
      </c>
      <c r="D11" s="33">
        <v>172</v>
      </c>
      <c r="E11" s="33" t="s">
        <v>150</v>
      </c>
      <c r="F11" s="33">
        <v>535</v>
      </c>
    </row>
    <row r="12" spans="1:6" ht="15.75" thickBot="1" x14ac:dyDescent="0.3">
      <c r="A12" s="32">
        <v>2000</v>
      </c>
      <c r="B12" s="33">
        <v>506</v>
      </c>
      <c r="C12" s="33">
        <v>601</v>
      </c>
      <c r="D12" s="33">
        <v>147</v>
      </c>
      <c r="E12" s="33" t="s">
        <v>151</v>
      </c>
      <c r="F12" s="33">
        <v>481</v>
      </c>
    </row>
    <row r="13" spans="1:6" ht="15.75" thickBot="1" x14ac:dyDescent="0.3">
      <c r="A13" s="32">
        <v>2001</v>
      </c>
      <c r="B13" s="33">
        <v>710</v>
      </c>
      <c r="C13" s="33">
        <v>743</v>
      </c>
      <c r="D13" s="33">
        <v>70</v>
      </c>
      <c r="E13" s="33" t="s">
        <v>152</v>
      </c>
      <c r="F13" s="33">
        <v>580</v>
      </c>
    </row>
    <row r="14" spans="1:6" ht="15.75" thickBot="1" x14ac:dyDescent="0.3">
      <c r="A14" s="32">
        <v>2002</v>
      </c>
      <c r="B14" s="33" t="s">
        <v>153</v>
      </c>
      <c r="C14" s="33">
        <v>827</v>
      </c>
      <c r="D14" s="33">
        <v>88</v>
      </c>
      <c r="E14" s="33" t="s">
        <v>154</v>
      </c>
      <c r="F14" s="33">
        <v>780</v>
      </c>
    </row>
    <row r="15" spans="1:6" ht="15.75" thickBot="1" x14ac:dyDescent="0.3">
      <c r="A15" s="32">
        <v>2003</v>
      </c>
      <c r="B15" s="33" t="s">
        <v>155</v>
      </c>
      <c r="C15" s="33" t="s">
        <v>156</v>
      </c>
      <c r="D15" s="33">
        <v>136</v>
      </c>
      <c r="E15" s="33" t="s">
        <v>157</v>
      </c>
      <c r="F15" s="33">
        <v>817</v>
      </c>
    </row>
    <row r="16" spans="1:6" ht="15.75" thickBot="1" x14ac:dyDescent="0.3">
      <c r="A16" s="32">
        <v>2004</v>
      </c>
      <c r="B16" s="33">
        <v>832</v>
      </c>
      <c r="C16" s="33">
        <v>890</v>
      </c>
      <c r="D16" s="33">
        <v>41</v>
      </c>
      <c r="E16" s="33" t="s">
        <v>158</v>
      </c>
      <c r="F16" s="33">
        <v>201</v>
      </c>
    </row>
    <row r="17" spans="1:9" ht="15.75" thickBot="1" x14ac:dyDescent="0.3">
      <c r="A17" s="32">
        <v>2005</v>
      </c>
      <c r="B17" s="33">
        <v>414</v>
      </c>
      <c r="C17" s="33">
        <v>292</v>
      </c>
      <c r="D17" s="33">
        <v>26</v>
      </c>
      <c r="E17" s="33" t="s">
        <v>159</v>
      </c>
      <c r="F17" s="33">
        <v>7</v>
      </c>
    </row>
    <row r="18" spans="1:9" ht="15.75" thickBot="1" x14ac:dyDescent="0.3">
      <c r="A18" s="32">
        <v>2006</v>
      </c>
      <c r="B18" s="33">
        <v>378</v>
      </c>
      <c r="C18" s="33">
        <v>161</v>
      </c>
      <c r="D18" s="33">
        <v>14</v>
      </c>
      <c r="E18" s="33" t="s">
        <v>160</v>
      </c>
      <c r="F18" s="33">
        <v>1</v>
      </c>
    </row>
    <row r="19" spans="1:9" ht="15.75" thickBot="1" x14ac:dyDescent="0.3">
      <c r="A19" s="32">
        <v>2007</v>
      </c>
      <c r="B19" s="33">
        <v>463</v>
      </c>
      <c r="C19" s="33">
        <v>163</v>
      </c>
      <c r="D19" s="33">
        <v>17</v>
      </c>
      <c r="E19" s="33">
        <v>643</v>
      </c>
      <c r="F19" s="33">
        <v>2</v>
      </c>
    </row>
    <row r="20" spans="1:9" ht="15.75" thickBot="1" x14ac:dyDescent="0.3">
      <c r="A20" s="34">
        <v>2008</v>
      </c>
      <c r="B20" s="4">
        <v>508</v>
      </c>
      <c r="C20" s="4">
        <v>152</v>
      </c>
      <c r="D20" s="4">
        <v>7</v>
      </c>
      <c r="E20" s="4">
        <v>667</v>
      </c>
      <c r="F20" s="4">
        <v>6</v>
      </c>
    </row>
    <row r="21" spans="1:9" ht="15.75" thickBot="1" x14ac:dyDescent="0.3">
      <c r="A21" s="34">
        <v>2009</v>
      </c>
      <c r="B21" s="4">
        <v>507</v>
      </c>
      <c r="C21" s="4">
        <v>195</v>
      </c>
      <c r="D21" s="4">
        <v>12</v>
      </c>
      <c r="E21" s="4">
        <v>714</v>
      </c>
      <c r="F21" s="4">
        <v>3</v>
      </c>
    </row>
    <row r="22" spans="1:9" ht="15.75" thickBot="1" x14ac:dyDescent="0.3">
      <c r="A22" s="34">
        <v>2010</v>
      </c>
      <c r="B22" s="4">
        <v>534</v>
      </c>
      <c r="C22" s="4">
        <v>218</v>
      </c>
      <c r="D22" s="4">
        <v>30</v>
      </c>
      <c r="E22" s="4">
        <v>782</v>
      </c>
      <c r="F22" s="4">
        <v>1</v>
      </c>
    </row>
    <row r="23" spans="1:9" ht="15.75" thickBot="1" x14ac:dyDescent="0.3">
      <c r="A23" s="34">
        <v>2011</v>
      </c>
      <c r="B23" s="4">
        <v>586</v>
      </c>
      <c r="C23" s="4">
        <v>282</v>
      </c>
      <c r="D23" s="4">
        <v>20</v>
      </c>
      <c r="E23" s="4">
        <v>888</v>
      </c>
      <c r="F23" s="4">
        <v>3</v>
      </c>
    </row>
    <row r="24" spans="1:9" ht="15.75" thickBot="1" x14ac:dyDescent="0.3">
      <c r="A24" s="34">
        <v>2012</v>
      </c>
      <c r="B24" s="4">
        <v>680</v>
      </c>
      <c r="C24" s="4">
        <v>317</v>
      </c>
      <c r="D24" s="4">
        <v>20</v>
      </c>
      <c r="E24" s="5">
        <v>1017</v>
      </c>
      <c r="F24" s="4">
        <v>2</v>
      </c>
    </row>
    <row r="25" spans="1:9" ht="15.75" thickBot="1" x14ac:dyDescent="0.3">
      <c r="A25" s="34">
        <v>2013</v>
      </c>
      <c r="B25" s="4">
        <v>641</v>
      </c>
      <c r="C25" s="4">
        <v>336</v>
      </c>
      <c r="D25" s="4">
        <v>23</v>
      </c>
      <c r="E25" s="5">
        <v>1000</v>
      </c>
      <c r="F25" s="4">
        <v>0</v>
      </c>
    </row>
    <row r="26" spans="1:9" ht="15.75" thickBot="1" x14ac:dyDescent="0.3">
      <c r="A26" s="34">
        <v>2014</v>
      </c>
      <c r="B26" s="4">
        <v>513</v>
      </c>
      <c r="C26" s="4">
        <v>334</v>
      </c>
      <c r="D26" s="4">
        <v>19</v>
      </c>
      <c r="E26" s="4">
        <v>866</v>
      </c>
      <c r="F26" s="4">
        <v>1</v>
      </c>
    </row>
    <row r="27" spans="1:9" ht="15.75" thickBot="1" x14ac:dyDescent="0.3">
      <c r="A27" s="34">
        <v>2015</v>
      </c>
      <c r="B27" s="5">
        <v>627</v>
      </c>
      <c r="C27" s="5">
        <v>361</v>
      </c>
      <c r="D27" s="5">
        <v>17</v>
      </c>
      <c r="E27" s="5">
        <v>1005</v>
      </c>
      <c r="F27" s="5">
        <v>0</v>
      </c>
    </row>
    <row r="28" spans="1:9" ht="15.75" thickBot="1" x14ac:dyDescent="0.3">
      <c r="A28" s="89">
        <v>2016</v>
      </c>
      <c r="B28" s="5">
        <v>631</v>
      </c>
      <c r="C28" s="5">
        <v>369</v>
      </c>
      <c r="D28" s="5">
        <v>22</v>
      </c>
      <c r="E28" s="5">
        <v>1022</v>
      </c>
      <c r="F28" s="5">
        <v>0</v>
      </c>
    </row>
    <row r="29" spans="1:9" ht="15.75" thickBot="1" x14ac:dyDescent="0.3">
      <c r="A29" s="34" t="s">
        <v>22</v>
      </c>
      <c r="B29" s="5">
        <v>13324</v>
      </c>
      <c r="C29" s="5">
        <v>10502</v>
      </c>
      <c r="D29" s="5">
        <v>1345</v>
      </c>
      <c r="E29" s="5">
        <v>25171</v>
      </c>
      <c r="F29" s="5" t="s">
        <v>161</v>
      </c>
    </row>
    <row r="30" spans="1:9" ht="25.5" customHeight="1" x14ac:dyDescent="0.25">
      <c r="A30" s="128" t="s">
        <v>162</v>
      </c>
      <c r="B30" s="126"/>
      <c r="C30" s="126"/>
      <c r="D30" s="126"/>
      <c r="E30" s="126"/>
      <c r="F30" s="126"/>
      <c r="G30" s="126"/>
      <c r="H30" s="126"/>
      <c r="I30" s="126"/>
    </row>
    <row r="31" spans="1:9" ht="16.5" customHeight="1" x14ac:dyDescent="0.25">
      <c r="A31" s="128" t="s">
        <v>163</v>
      </c>
      <c r="B31" s="126"/>
      <c r="C31" s="126"/>
      <c r="D31" s="126"/>
      <c r="E31" s="126"/>
      <c r="F31" s="126"/>
      <c r="G31" s="126"/>
      <c r="H31" s="126"/>
      <c r="I31" s="126"/>
    </row>
    <row r="32" spans="1:9" ht="50.25" customHeight="1" x14ac:dyDescent="0.25">
      <c r="A32" s="128" t="s">
        <v>164</v>
      </c>
      <c r="B32" s="126"/>
      <c r="C32" s="126"/>
      <c r="D32" s="126"/>
      <c r="E32" s="126"/>
      <c r="F32" s="126"/>
      <c r="G32" s="126"/>
      <c r="H32" s="126"/>
      <c r="I32" s="126"/>
    </row>
    <row r="33" spans="1:1" x14ac:dyDescent="0.25">
      <c r="A33" s="6" t="s">
        <v>165</v>
      </c>
    </row>
  </sheetData>
  <mergeCells count="7">
    <mergeCell ref="A32:I32"/>
    <mergeCell ref="A2:A3"/>
    <mergeCell ref="B2:E2"/>
    <mergeCell ref="F2:F3"/>
    <mergeCell ref="A1:F1"/>
    <mergeCell ref="A30:I30"/>
    <mergeCell ref="A31:I3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0" sqref="D10"/>
    </sheetView>
  </sheetViews>
  <sheetFormatPr defaultRowHeight="15" x14ac:dyDescent="0.25"/>
  <cols>
    <col min="1" max="1" width="18.7109375" customWidth="1"/>
    <col min="2" max="4" width="10.7109375" customWidth="1"/>
  </cols>
  <sheetData>
    <row r="1" spans="1:4" ht="15.75" thickBot="1" x14ac:dyDescent="0.3">
      <c r="A1" s="1" t="s">
        <v>374</v>
      </c>
    </row>
    <row r="2" spans="1:4" ht="32.25" thickBot="1" x14ac:dyDescent="0.3">
      <c r="A2" s="116" t="s">
        <v>6</v>
      </c>
      <c r="B2" s="116" t="s">
        <v>7</v>
      </c>
      <c r="C2" s="9" t="s">
        <v>8</v>
      </c>
      <c r="D2" s="9" t="s">
        <v>9</v>
      </c>
    </row>
    <row r="3" spans="1:4" ht="15.75" thickBot="1" x14ac:dyDescent="0.3">
      <c r="A3" s="117"/>
      <c r="B3" s="117"/>
      <c r="C3" s="118" t="s">
        <v>10</v>
      </c>
      <c r="D3" s="119"/>
    </row>
    <row r="4" spans="1:4" ht="15.75" thickBot="1" x14ac:dyDescent="0.3">
      <c r="A4" s="10" t="s">
        <v>393</v>
      </c>
      <c r="B4" s="11">
        <v>23148</v>
      </c>
      <c r="C4" s="5">
        <v>36300</v>
      </c>
      <c r="D4" s="5">
        <v>204</v>
      </c>
    </row>
    <row r="5" spans="1:4" ht="15.75" thickBot="1" x14ac:dyDescent="0.3">
      <c r="A5" s="10" t="s">
        <v>394</v>
      </c>
      <c r="B5" s="11">
        <v>33317</v>
      </c>
      <c r="C5" s="5">
        <v>6259</v>
      </c>
      <c r="D5" s="5">
        <v>0</v>
      </c>
    </row>
    <row r="6" spans="1:4" ht="15.75" thickBot="1" x14ac:dyDescent="0.3">
      <c r="A6" s="10" t="s">
        <v>395</v>
      </c>
      <c r="B6" s="11">
        <v>33317</v>
      </c>
      <c r="C6" s="5">
        <v>69030</v>
      </c>
      <c r="D6" s="5">
        <v>7375</v>
      </c>
    </row>
    <row r="7" spans="1:4" ht="15.75" thickBot="1" x14ac:dyDescent="0.3">
      <c r="A7" s="10" t="s">
        <v>396</v>
      </c>
      <c r="B7" s="11">
        <v>36526</v>
      </c>
      <c r="C7" s="5">
        <v>7900</v>
      </c>
      <c r="D7" s="5">
        <v>95</v>
      </c>
    </row>
    <row r="8" spans="1:4" x14ac:dyDescent="0.25">
      <c r="A8" s="6" t="s">
        <v>5</v>
      </c>
    </row>
  </sheetData>
  <mergeCells count="3">
    <mergeCell ref="A2:A3"/>
    <mergeCell ref="B2:B3"/>
    <mergeCell ref="C3:D3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10" sqref="F10"/>
    </sheetView>
  </sheetViews>
  <sheetFormatPr defaultRowHeight="15" x14ac:dyDescent="0.25"/>
  <cols>
    <col min="1" max="1" width="25.7109375" customWidth="1"/>
    <col min="2" max="6" width="10.7109375" customWidth="1"/>
    <col min="7" max="7" width="11.28515625" customWidth="1"/>
  </cols>
  <sheetData>
    <row r="1" spans="1:7" ht="15.75" thickBot="1" x14ac:dyDescent="0.3">
      <c r="A1" s="25" t="s">
        <v>392</v>
      </c>
    </row>
    <row r="2" spans="1:7" ht="15.75" thickBot="1" x14ac:dyDescent="0.3">
      <c r="A2" s="116" t="s">
        <v>166</v>
      </c>
      <c r="B2" s="118" t="s">
        <v>167</v>
      </c>
      <c r="C2" s="166"/>
      <c r="D2" s="166"/>
      <c r="E2" s="166"/>
      <c r="F2" s="166"/>
      <c r="G2" s="119"/>
    </row>
    <row r="3" spans="1:7" ht="15.75" thickBot="1" x14ac:dyDescent="0.3">
      <c r="A3" s="117"/>
      <c r="B3" s="13" t="s">
        <v>52</v>
      </c>
      <c r="C3" s="13" t="s">
        <v>168</v>
      </c>
      <c r="D3" s="13" t="s">
        <v>169</v>
      </c>
      <c r="E3" s="13" t="s">
        <v>170</v>
      </c>
      <c r="F3" s="13" t="s">
        <v>56</v>
      </c>
      <c r="G3" s="13" t="s">
        <v>89</v>
      </c>
    </row>
    <row r="4" spans="1:7" ht="15.75" thickBot="1" x14ac:dyDescent="0.3">
      <c r="A4" s="10" t="s">
        <v>171</v>
      </c>
      <c r="B4" s="73">
        <v>0</v>
      </c>
      <c r="C4" s="73">
        <v>2</v>
      </c>
      <c r="D4" s="73">
        <v>229</v>
      </c>
      <c r="E4" s="73">
        <v>0</v>
      </c>
      <c r="F4" s="73">
        <v>0</v>
      </c>
      <c r="G4" s="73">
        <v>4</v>
      </c>
    </row>
    <row r="5" spans="1:7" ht="15.75" thickBot="1" x14ac:dyDescent="0.3">
      <c r="A5" s="10" t="s">
        <v>172</v>
      </c>
      <c r="B5" s="73">
        <v>5</v>
      </c>
      <c r="C5" s="73">
        <v>1</v>
      </c>
      <c r="D5" s="73">
        <v>7</v>
      </c>
      <c r="E5" s="73">
        <v>33</v>
      </c>
      <c r="F5" s="73">
        <v>254</v>
      </c>
      <c r="G5" s="73">
        <v>131</v>
      </c>
    </row>
    <row r="6" spans="1:7" ht="15.75" thickBot="1" x14ac:dyDescent="0.3">
      <c r="A6" s="10" t="s">
        <v>173</v>
      </c>
      <c r="B6" s="73">
        <v>118</v>
      </c>
      <c r="C6" s="73">
        <v>0</v>
      </c>
      <c r="D6" s="73">
        <v>149</v>
      </c>
      <c r="E6" s="73">
        <v>0</v>
      </c>
      <c r="F6" s="73">
        <v>0</v>
      </c>
      <c r="G6" s="73">
        <v>223</v>
      </c>
    </row>
    <row r="7" spans="1:7" x14ac:dyDescent="0.25">
      <c r="A7" s="6" t="s">
        <v>174</v>
      </c>
    </row>
  </sheetData>
  <mergeCells count="2">
    <mergeCell ref="A2:A3"/>
    <mergeCell ref="B2:G2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selection activeCell="I10" sqref="I10"/>
    </sheetView>
  </sheetViews>
  <sheetFormatPr defaultRowHeight="15" x14ac:dyDescent="0.25"/>
  <cols>
    <col min="1" max="1" width="50.7109375" style="44" customWidth="1"/>
  </cols>
  <sheetData>
    <row r="1" spans="1:7" ht="30" customHeight="1" thickBot="1" x14ac:dyDescent="0.3">
      <c r="A1" s="136" t="s">
        <v>428</v>
      </c>
      <c r="B1" s="121"/>
      <c r="C1" s="121"/>
      <c r="D1" s="121"/>
      <c r="E1" s="121"/>
      <c r="F1" s="121"/>
      <c r="G1" s="121"/>
    </row>
    <row r="2" spans="1:7" ht="24.95" customHeight="1" thickBot="1" x14ac:dyDescent="0.3">
      <c r="A2" s="42" t="s">
        <v>175</v>
      </c>
      <c r="B2" s="109" t="s">
        <v>356</v>
      </c>
      <c r="C2" s="152"/>
      <c r="D2" s="109" t="s">
        <v>357</v>
      </c>
      <c r="E2" s="152"/>
      <c r="F2" s="109" t="s">
        <v>358</v>
      </c>
      <c r="G2" s="152"/>
    </row>
    <row r="3" spans="1:7" ht="24.95" customHeight="1" thickBot="1" x14ac:dyDescent="0.3">
      <c r="A3" s="42" t="s">
        <v>176</v>
      </c>
      <c r="B3" s="35" t="s">
        <v>240</v>
      </c>
      <c r="C3" s="35" t="s">
        <v>241</v>
      </c>
      <c r="D3" s="35" t="s">
        <v>240</v>
      </c>
      <c r="E3" s="35" t="s">
        <v>241</v>
      </c>
      <c r="F3" s="35" t="s">
        <v>240</v>
      </c>
      <c r="G3" s="35" t="s">
        <v>241</v>
      </c>
    </row>
    <row r="4" spans="1:7" x14ac:dyDescent="0.25">
      <c r="A4" s="36" t="s">
        <v>177</v>
      </c>
      <c r="B4" s="167">
        <v>10</v>
      </c>
      <c r="C4" s="167">
        <v>82</v>
      </c>
      <c r="D4" s="167">
        <v>76</v>
      </c>
      <c r="E4" s="167">
        <v>259</v>
      </c>
      <c r="F4" s="167">
        <v>3</v>
      </c>
      <c r="G4" s="167">
        <v>6</v>
      </c>
    </row>
    <row r="5" spans="1:7" x14ac:dyDescent="0.25">
      <c r="A5" s="37" t="s">
        <v>178</v>
      </c>
      <c r="B5" s="168"/>
      <c r="C5" s="168"/>
      <c r="D5" s="168"/>
      <c r="E5" s="168"/>
      <c r="F5" s="168"/>
      <c r="G5" s="168"/>
    </row>
    <row r="6" spans="1:7" ht="15.75" thickBot="1" x14ac:dyDescent="0.3">
      <c r="A6" s="86" t="s">
        <v>179</v>
      </c>
      <c r="B6" s="169"/>
      <c r="C6" s="169"/>
      <c r="D6" s="169"/>
      <c r="E6" s="169"/>
      <c r="F6" s="169"/>
      <c r="G6" s="169"/>
    </row>
    <row r="7" spans="1:7" ht="19.5" x14ac:dyDescent="0.25">
      <c r="A7" s="36" t="s">
        <v>234</v>
      </c>
      <c r="B7" s="167">
        <v>21</v>
      </c>
      <c r="C7" s="167">
        <v>59</v>
      </c>
      <c r="D7" s="167">
        <v>49</v>
      </c>
      <c r="E7" s="167">
        <v>153</v>
      </c>
      <c r="F7" s="167">
        <v>2</v>
      </c>
      <c r="G7" s="167">
        <v>5</v>
      </c>
    </row>
    <row r="8" spans="1:7" x14ac:dyDescent="0.25">
      <c r="A8" s="37" t="s">
        <v>180</v>
      </c>
      <c r="B8" s="168"/>
      <c r="C8" s="168"/>
      <c r="D8" s="168"/>
      <c r="E8" s="168"/>
      <c r="F8" s="168"/>
      <c r="G8" s="168"/>
    </row>
    <row r="9" spans="1:7" ht="15.75" thickBot="1" x14ac:dyDescent="0.3">
      <c r="A9" s="86" t="s">
        <v>181</v>
      </c>
      <c r="B9" s="169"/>
      <c r="C9" s="169"/>
      <c r="D9" s="169"/>
      <c r="E9" s="169"/>
      <c r="F9" s="169"/>
      <c r="G9" s="169"/>
    </row>
    <row r="10" spans="1:7" x14ac:dyDescent="0.25">
      <c r="A10" s="36" t="s">
        <v>182</v>
      </c>
      <c r="B10" s="167">
        <v>16</v>
      </c>
      <c r="C10" s="167">
        <v>68</v>
      </c>
      <c r="D10" s="167">
        <v>81</v>
      </c>
      <c r="E10" s="167">
        <v>464</v>
      </c>
      <c r="F10" s="167">
        <v>2</v>
      </c>
      <c r="G10" s="167">
        <v>4</v>
      </c>
    </row>
    <row r="11" spans="1:7" x14ac:dyDescent="0.25">
      <c r="A11" s="37" t="s">
        <v>183</v>
      </c>
      <c r="B11" s="168"/>
      <c r="C11" s="168"/>
      <c r="D11" s="168"/>
      <c r="E11" s="168"/>
      <c r="F11" s="168"/>
      <c r="G11" s="168"/>
    </row>
    <row r="12" spans="1:7" ht="15.75" thickBot="1" x14ac:dyDescent="0.3">
      <c r="A12" s="86" t="s">
        <v>184</v>
      </c>
      <c r="B12" s="169"/>
      <c r="C12" s="169"/>
      <c r="D12" s="169"/>
      <c r="E12" s="169"/>
      <c r="F12" s="169"/>
      <c r="G12" s="169"/>
    </row>
    <row r="13" spans="1:7" x14ac:dyDescent="0.25">
      <c r="A13" s="36" t="s">
        <v>185</v>
      </c>
      <c r="B13" s="167">
        <v>10</v>
      </c>
      <c r="C13" s="167">
        <v>19</v>
      </c>
      <c r="D13" s="167">
        <v>61</v>
      </c>
      <c r="E13" s="167">
        <v>138</v>
      </c>
      <c r="F13" s="167">
        <v>0</v>
      </c>
      <c r="G13" s="167">
        <v>0</v>
      </c>
    </row>
    <row r="14" spans="1:7" x14ac:dyDescent="0.25">
      <c r="A14" s="37" t="s">
        <v>186</v>
      </c>
      <c r="B14" s="168"/>
      <c r="C14" s="168"/>
      <c r="D14" s="168"/>
      <c r="E14" s="168"/>
      <c r="F14" s="168"/>
      <c r="G14" s="168"/>
    </row>
    <row r="15" spans="1:7" ht="15.75" thickBot="1" x14ac:dyDescent="0.3">
      <c r="A15" s="86" t="s">
        <v>187</v>
      </c>
      <c r="B15" s="169"/>
      <c r="C15" s="169"/>
      <c r="D15" s="169"/>
      <c r="E15" s="169"/>
      <c r="F15" s="169"/>
      <c r="G15" s="169"/>
    </row>
    <row r="16" spans="1:7" x14ac:dyDescent="0.25">
      <c r="A16" s="36" t="s">
        <v>188</v>
      </c>
      <c r="B16" s="167">
        <v>33</v>
      </c>
      <c r="C16" s="167">
        <v>162</v>
      </c>
      <c r="D16" s="167">
        <v>34</v>
      </c>
      <c r="E16" s="167">
        <v>186</v>
      </c>
      <c r="F16" s="167">
        <v>14</v>
      </c>
      <c r="G16" s="167">
        <v>81</v>
      </c>
    </row>
    <row r="17" spans="1:7" x14ac:dyDescent="0.25">
      <c r="A17" s="37" t="s">
        <v>189</v>
      </c>
      <c r="B17" s="168"/>
      <c r="C17" s="168"/>
      <c r="D17" s="168"/>
      <c r="E17" s="168"/>
      <c r="F17" s="168"/>
      <c r="G17" s="168"/>
    </row>
    <row r="18" spans="1:7" ht="15.75" thickBot="1" x14ac:dyDescent="0.3">
      <c r="A18" s="86" t="s">
        <v>190</v>
      </c>
      <c r="B18" s="169"/>
      <c r="C18" s="169"/>
      <c r="D18" s="169"/>
      <c r="E18" s="169"/>
      <c r="F18" s="169"/>
      <c r="G18" s="169"/>
    </row>
    <row r="19" spans="1:7" x14ac:dyDescent="0.25">
      <c r="A19" s="36" t="s">
        <v>191</v>
      </c>
      <c r="B19" s="167">
        <v>7</v>
      </c>
      <c r="C19" s="167">
        <v>21</v>
      </c>
      <c r="D19" s="167">
        <v>103</v>
      </c>
      <c r="E19" s="167">
        <v>723</v>
      </c>
      <c r="F19" s="167">
        <v>1</v>
      </c>
      <c r="G19" s="167">
        <v>10</v>
      </c>
    </row>
    <row r="20" spans="1:7" x14ac:dyDescent="0.25">
      <c r="A20" s="37" t="s">
        <v>192</v>
      </c>
      <c r="B20" s="168"/>
      <c r="C20" s="168"/>
      <c r="D20" s="168"/>
      <c r="E20" s="168"/>
      <c r="F20" s="168"/>
      <c r="G20" s="168"/>
    </row>
    <row r="21" spans="1:7" ht="15.75" thickBot="1" x14ac:dyDescent="0.3">
      <c r="A21" s="86" t="s">
        <v>193</v>
      </c>
      <c r="B21" s="169"/>
      <c r="C21" s="169"/>
      <c r="D21" s="169"/>
      <c r="E21" s="169"/>
      <c r="F21" s="169"/>
      <c r="G21" s="169"/>
    </row>
    <row r="22" spans="1:7" x14ac:dyDescent="0.25">
      <c r="A22" s="36" t="s">
        <v>194</v>
      </c>
      <c r="B22" s="167">
        <v>7</v>
      </c>
      <c r="C22" s="167">
        <v>23</v>
      </c>
      <c r="D22" s="167">
        <v>70</v>
      </c>
      <c r="E22" s="167">
        <v>267</v>
      </c>
      <c r="F22" s="167">
        <v>0</v>
      </c>
      <c r="G22" s="167">
        <v>0</v>
      </c>
    </row>
    <row r="23" spans="1:7" x14ac:dyDescent="0.25">
      <c r="A23" s="37" t="s">
        <v>195</v>
      </c>
      <c r="B23" s="168"/>
      <c r="C23" s="168"/>
      <c r="D23" s="168"/>
      <c r="E23" s="168"/>
      <c r="F23" s="168"/>
      <c r="G23" s="168"/>
    </row>
    <row r="24" spans="1:7" ht="15.75" thickBot="1" x14ac:dyDescent="0.3">
      <c r="A24" s="86" t="s">
        <v>196</v>
      </c>
      <c r="B24" s="169"/>
      <c r="C24" s="169"/>
      <c r="D24" s="169"/>
      <c r="E24" s="169"/>
      <c r="F24" s="169"/>
      <c r="G24" s="169"/>
    </row>
    <row r="25" spans="1:7" x14ac:dyDescent="0.25">
      <c r="A25" s="36" t="s">
        <v>344</v>
      </c>
      <c r="B25" s="167">
        <v>67</v>
      </c>
      <c r="C25" s="167">
        <v>456</v>
      </c>
      <c r="D25" s="167">
        <v>65</v>
      </c>
      <c r="E25" s="167">
        <v>451</v>
      </c>
      <c r="F25" s="167">
        <v>2</v>
      </c>
      <c r="G25" s="167">
        <v>120</v>
      </c>
    </row>
    <row r="26" spans="1:7" x14ac:dyDescent="0.25">
      <c r="A26" s="37" t="s">
        <v>197</v>
      </c>
      <c r="B26" s="168"/>
      <c r="C26" s="168"/>
      <c r="D26" s="168"/>
      <c r="E26" s="168"/>
      <c r="F26" s="168"/>
      <c r="G26" s="168"/>
    </row>
    <row r="27" spans="1:7" ht="15.75" thickBot="1" x14ac:dyDescent="0.3">
      <c r="A27" s="86" t="s">
        <v>198</v>
      </c>
      <c r="B27" s="169"/>
      <c r="C27" s="169"/>
      <c r="D27" s="169"/>
      <c r="E27" s="169"/>
      <c r="F27" s="169"/>
      <c r="G27" s="169"/>
    </row>
    <row r="28" spans="1:7" x14ac:dyDescent="0.25">
      <c r="A28" s="36" t="s">
        <v>199</v>
      </c>
      <c r="B28" s="167">
        <v>12</v>
      </c>
      <c r="C28" s="167">
        <v>60</v>
      </c>
      <c r="D28" s="167">
        <v>82</v>
      </c>
      <c r="E28" s="167">
        <v>491</v>
      </c>
      <c r="F28" s="167">
        <v>1</v>
      </c>
      <c r="G28" s="167">
        <v>4</v>
      </c>
    </row>
    <row r="29" spans="1:7" x14ac:dyDescent="0.25">
      <c r="A29" s="37" t="s">
        <v>200</v>
      </c>
      <c r="B29" s="168"/>
      <c r="C29" s="168"/>
      <c r="D29" s="168"/>
      <c r="E29" s="168"/>
      <c r="F29" s="168"/>
      <c r="G29" s="168"/>
    </row>
    <row r="30" spans="1:7" ht="15.75" thickBot="1" x14ac:dyDescent="0.3">
      <c r="A30" s="86" t="s">
        <v>201</v>
      </c>
      <c r="B30" s="169"/>
      <c r="C30" s="169"/>
      <c r="D30" s="169"/>
      <c r="E30" s="169"/>
      <c r="F30" s="169"/>
      <c r="G30" s="169"/>
    </row>
    <row r="31" spans="1:7" x14ac:dyDescent="0.25">
      <c r="A31" s="36" t="s">
        <v>202</v>
      </c>
      <c r="B31" s="167">
        <v>16</v>
      </c>
      <c r="C31" s="167">
        <v>73</v>
      </c>
      <c r="D31" s="167">
        <v>110</v>
      </c>
      <c r="E31" s="167">
        <v>583</v>
      </c>
      <c r="F31" s="167">
        <v>5</v>
      </c>
      <c r="G31" s="167">
        <v>16</v>
      </c>
    </row>
    <row r="32" spans="1:7" x14ac:dyDescent="0.25">
      <c r="A32" s="37" t="s">
        <v>203</v>
      </c>
      <c r="B32" s="168"/>
      <c r="C32" s="168"/>
      <c r="D32" s="168"/>
      <c r="E32" s="168"/>
      <c r="F32" s="168"/>
      <c r="G32" s="168"/>
    </row>
    <row r="33" spans="1:7" ht="15.75" thickBot="1" x14ac:dyDescent="0.3">
      <c r="A33" s="86" t="s">
        <v>204</v>
      </c>
      <c r="B33" s="169"/>
      <c r="C33" s="169"/>
      <c r="D33" s="169"/>
      <c r="E33" s="169"/>
      <c r="F33" s="169"/>
      <c r="G33" s="169"/>
    </row>
    <row r="34" spans="1:7" ht="19.5" x14ac:dyDescent="0.25">
      <c r="A34" s="36" t="s">
        <v>205</v>
      </c>
      <c r="B34" s="167">
        <v>61</v>
      </c>
      <c r="C34" s="167">
        <v>194</v>
      </c>
      <c r="D34" s="167">
        <v>402</v>
      </c>
      <c r="E34" s="167">
        <v>1247</v>
      </c>
      <c r="F34" s="167">
        <v>10</v>
      </c>
      <c r="G34" s="167">
        <v>27</v>
      </c>
    </row>
    <row r="35" spans="1:7" x14ac:dyDescent="0.25">
      <c r="A35" s="37" t="s">
        <v>206</v>
      </c>
      <c r="B35" s="168"/>
      <c r="C35" s="168"/>
      <c r="D35" s="168"/>
      <c r="E35" s="168"/>
      <c r="F35" s="168"/>
      <c r="G35" s="168"/>
    </row>
    <row r="36" spans="1:7" ht="15.75" thickBot="1" x14ac:dyDescent="0.3">
      <c r="A36" s="86" t="s">
        <v>207</v>
      </c>
      <c r="B36" s="169"/>
      <c r="C36" s="169"/>
      <c r="D36" s="169"/>
      <c r="E36" s="169"/>
      <c r="F36" s="169"/>
      <c r="G36" s="169"/>
    </row>
    <row r="37" spans="1:7" x14ac:dyDescent="0.25">
      <c r="A37" s="36" t="s">
        <v>208</v>
      </c>
      <c r="B37" s="167">
        <v>45</v>
      </c>
      <c r="C37" s="167">
        <v>311</v>
      </c>
      <c r="D37" s="167">
        <v>290</v>
      </c>
      <c r="E37" s="167">
        <v>1562</v>
      </c>
      <c r="F37" s="167">
        <v>3</v>
      </c>
      <c r="G37" s="167">
        <v>29</v>
      </c>
    </row>
    <row r="38" spans="1:7" x14ac:dyDescent="0.25">
      <c r="A38" s="37" t="s">
        <v>209</v>
      </c>
      <c r="B38" s="168"/>
      <c r="C38" s="168"/>
      <c r="D38" s="168"/>
      <c r="E38" s="168"/>
      <c r="F38" s="168"/>
      <c r="G38" s="168"/>
    </row>
    <row r="39" spans="1:7" ht="15.75" thickBot="1" x14ac:dyDescent="0.3">
      <c r="A39" s="86" t="s">
        <v>210</v>
      </c>
      <c r="B39" s="169"/>
      <c r="C39" s="169"/>
      <c r="D39" s="169"/>
      <c r="E39" s="169"/>
      <c r="F39" s="169"/>
      <c r="G39" s="169"/>
    </row>
    <row r="40" spans="1:7" x14ac:dyDescent="0.25">
      <c r="A40" s="36" t="s">
        <v>211</v>
      </c>
      <c r="B40" s="167">
        <v>6</v>
      </c>
      <c r="C40" s="167">
        <v>16</v>
      </c>
      <c r="D40" s="167">
        <v>113</v>
      </c>
      <c r="E40" s="167">
        <v>865</v>
      </c>
      <c r="F40" s="167">
        <v>0</v>
      </c>
      <c r="G40" s="167">
        <v>0</v>
      </c>
    </row>
    <row r="41" spans="1:7" x14ac:dyDescent="0.25">
      <c r="A41" s="37" t="s">
        <v>212</v>
      </c>
      <c r="B41" s="168"/>
      <c r="C41" s="168"/>
      <c r="D41" s="168"/>
      <c r="E41" s="168"/>
      <c r="F41" s="168"/>
      <c r="G41" s="168"/>
    </row>
    <row r="42" spans="1:7" ht="15.75" thickBot="1" x14ac:dyDescent="0.3">
      <c r="A42" s="86" t="s">
        <v>213</v>
      </c>
      <c r="B42" s="169"/>
      <c r="C42" s="169"/>
      <c r="D42" s="169"/>
      <c r="E42" s="169"/>
      <c r="F42" s="169"/>
      <c r="G42" s="169"/>
    </row>
    <row r="43" spans="1:7" x14ac:dyDescent="0.25">
      <c r="A43" s="36" t="s">
        <v>214</v>
      </c>
      <c r="B43" s="167">
        <v>0</v>
      </c>
      <c r="C43" s="167">
        <v>0</v>
      </c>
      <c r="D43" s="167">
        <v>3</v>
      </c>
      <c r="E43" s="167">
        <v>12</v>
      </c>
      <c r="F43" s="167">
        <v>15</v>
      </c>
      <c r="G43" s="167">
        <v>62</v>
      </c>
    </row>
    <row r="44" spans="1:7" x14ac:dyDescent="0.25">
      <c r="A44" s="37" t="s">
        <v>215</v>
      </c>
      <c r="B44" s="168"/>
      <c r="C44" s="168"/>
      <c r="D44" s="168"/>
      <c r="E44" s="168"/>
      <c r="F44" s="168"/>
      <c r="G44" s="168"/>
    </row>
    <row r="45" spans="1:7" ht="15.75" thickBot="1" x14ac:dyDescent="0.3">
      <c r="A45" s="86" t="s">
        <v>216</v>
      </c>
      <c r="B45" s="169"/>
      <c r="C45" s="169"/>
      <c r="D45" s="169"/>
      <c r="E45" s="169"/>
      <c r="F45" s="169"/>
      <c r="G45" s="169"/>
    </row>
    <row r="46" spans="1:7" x14ac:dyDescent="0.25">
      <c r="A46" s="36" t="s">
        <v>217</v>
      </c>
      <c r="B46" s="167">
        <v>8</v>
      </c>
      <c r="C46" s="167">
        <v>90</v>
      </c>
      <c r="D46" s="167">
        <v>69</v>
      </c>
      <c r="E46" s="167">
        <v>472</v>
      </c>
      <c r="F46" s="167">
        <v>0</v>
      </c>
      <c r="G46" s="167">
        <v>0</v>
      </c>
    </row>
    <row r="47" spans="1:7" x14ac:dyDescent="0.25">
      <c r="A47" s="37" t="s">
        <v>218</v>
      </c>
      <c r="B47" s="168"/>
      <c r="C47" s="168"/>
      <c r="D47" s="168"/>
      <c r="E47" s="168"/>
      <c r="F47" s="168"/>
      <c r="G47" s="168"/>
    </row>
    <row r="48" spans="1:7" ht="15.75" thickBot="1" x14ac:dyDescent="0.3">
      <c r="A48" s="86" t="s">
        <v>219</v>
      </c>
      <c r="B48" s="169"/>
      <c r="C48" s="169"/>
      <c r="D48" s="169"/>
      <c r="E48" s="169"/>
      <c r="F48" s="169"/>
      <c r="G48" s="169"/>
    </row>
    <row r="49" spans="1:7" x14ac:dyDescent="0.25">
      <c r="A49" s="36" t="s">
        <v>220</v>
      </c>
      <c r="B49" s="167">
        <v>2</v>
      </c>
      <c r="C49" s="167">
        <v>2</v>
      </c>
      <c r="D49" s="167">
        <v>7</v>
      </c>
      <c r="E49" s="167">
        <v>16</v>
      </c>
      <c r="F49" s="167">
        <v>0</v>
      </c>
      <c r="G49" s="167">
        <v>0</v>
      </c>
    </row>
    <row r="50" spans="1:7" x14ac:dyDescent="0.25">
      <c r="A50" s="37" t="s">
        <v>221</v>
      </c>
      <c r="B50" s="168"/>
      <c r="C50" s="168"/>
      <c r="D50" s="168"/>
      <c r="E50" s="168"/>
      <c r="F50" s="168"/>
      <c r="G50" s="168"/>
    </row>
    <row r="51" spans="1:7" ht="15.75" thickBot="1" x14ac:dyDescent="0.3">
      <c r="A51" s="86" t="s">
        <v>222</v>
      </c>
      <c r="B51" s="169"/>
      <c r="C51" s="169"/>
      <c r="D51" s="169"/>
      <c r="E51" s="169"/>
      <c r="F51" s="169"/>
      <c r="G51" s="169"/>
    </row>
    <row r="52" spans="1:7" x14ac:dyDescent="0.25">
      <c r="A52" s="36" t="s">
        <v>345</v>
      </c>
      <c r="B52" s="167">
        <v>0</v>
      </c>
      <c r="C52" s="167">
        <v>0</v>
      </c>
      <c r="D52" s="167">
        <v>6</v>
      </c>
      <c r="E52" s="167">
        <v>13</v>
      </c>
      <c r="F52" s="167">
        <v>0</v>
      </c>
      <c r="G52" s="167">
        <v>0</v>
      </c>
    </row>
    <row r="53" spans="1:7" x14ac:dyDescent="0.25">
      <c r="A53" s="37" t="s">
        <v>223</v>
      </c>
      <c r="B53" s="168"/>
      <c r="C53" s="168"/>
      <c r="D53" s="168"/>
      <c r="E53" s="168"/>
      <c r="F53" s="168"/>
      <c r="G53" s="168"/>
    </row>
    <row r="54" spans="1:7" ht="15.75" thickBot="1" x14ac:dyDescent="0.3">
      <c r="A54" s="86" t="s">
        <v>224</v>
      </c>
      <c r="B54" s="169"/>
      <c r="C54" s="169"/>
      <c r="D54" s="169"/>
      <c r="E54" s="169"/>
      <c r="F54" s="169"/>
      <c r="G54" s="169"/>
    </row>
    <row r="55" spans="1:7" ht="19.5" x14ac:dyDescent="0.25">
      <c r="A55" s="36" t="s">
        <v>235</v>
      </c>
      <c r="B55" s="167">
        <v>0</v>
      </c>
      <c r="C55" s="167">
        <v>0</v>
      </c>
      <c r="D55" s="167">
        <v>23</v>
      </c>
      <c r="E55" s="167">
        <v>130</v>
      </c>
      <c r="F55" s="167">
        <v>0</v>
      </c>
      <c r="G55" s="167">
        <v>0</v>
      </c>
    </row>
    <row r="56" spans="1:7" x14ac:dyDescent="0.25">
      <c r="A56" s="37" t="s">
        <v>225</v>
      </c>
      <c r="B56" s="168"/>
      <c r="C56" s="168"/>
      <c r="D56" s="168"/>
      <c r="E56" s="168"/>
      <c r="F56" s="168"/>
      <c r="G56" s="168"/>
    </row>
    <row r="57" spans="1:7" ht="15.75" thickBot="1" x14ac:dyDescent="0.3">
      <c r="A57" s="83" t="s">
        <v>346</v>
      </c>
      <c r="B57" s="169"/>
      <c r="C57" s="169"/>
      <c r="D57" s="169"/>
      <c r="E57" s="169"/>
      <c r="F57" s="169"/>
      <c r="G57" s="169"/>
    </row>
    <row r="58" spans="1:7" ht="19.5" x14ac:dyDescent="0.25">
      <c r="A58" s="36" t="s">
        <v>236</v>
      </c>
      <c r="B58" s="167">
        <v>0</v>
      </c>
      <c r="C58" s="167">
        <v>0</v>
      </c>
      <c r="D58" s="167">
        <v>42</v>
      </c>
      <c r="E58" s="167">
        <v>168</v>
      </c>
      <c r="F58" s="167">
        <v>0</v>
      </c>
      <c r="G58" s="167">
        <v>0</v>
      </c>
    </row>
    <row r="59" spans="1:7" x14ac:dyDescent="0.25">
      <c r="A59" s="37" t="s">
        <v>226</v>
      </c>
      <c r="B59" s="168"/>
      <c r="C59" s="168"/>
      <c r="D59" s="168"/>
      <c r="E59" s="168"/>
      <c r="F59" s="168"/>
      <c r="G59" s="168"/>
    </row>
    <row r="60" spans="1:7" ht="15.75" thickBot="1" x14ac:dyDescent="0.3">
      <c r="A60" s="86" t="s">
        <v>227</v>
      </c>
      <c r="B60" s="169"/>
      <c r="C60" s="169"/>
      <c r="D60" s="169"/>
      <c r="E60" s="169"/>
      <c r="F60" s="169"/>
      <c r="G60" s="169"/>
    </row>
    <row r="61" spans="1:7" x14ac:dyDescent="0.25">
      <c r="A61" s="36" t="s">
        <v>237</v>
      </c>
      <c r="B61" s="167">
        <v>14</v>
      </c>
      <c r="C61" s="167">
        <v>39</v>
      </c>
      <c r="D61" s="167">
        <v>6</v>
      </c>
      <c r="E61" s="167">
        <v>21</v>
      </c>
      <c r="F61" s="167">
        <v>1</v>
      </c>
      <c r="G61" s="167">
        <v>2</v>
      </c>
    </row>
    <row r="62" spans="1:7" x14ac:dyDescent="0.25">
      <c r="A62" s="37" t="s">
        <v>228</v>
      </c>
      <c r="B62" s="168"/>
      <c r="C62" s="168"/>
      <c r="D62" s="168"/>
      <c r="E62" s="168"/>
      <c r="F62" s="168"/>
      <c r="G62" s="168"/>
    </row>
    <row r="63" spans="1:7" ht="15.75" thickBot="1" x14ac:dyDescent="0.3">
      <c r="A63" s="86" t="s">
        <v>229</v>
      </c>
      <c r="B63" s="169"/>
      <c r="C63" s="169"/>
      <c r="D63" s="169"/>
      <c r="E63" s="169"/>
      <c r="F63" s="169"/>
      <c r="G63" s="169"/>
    </row>
    <row r="64" spans="1:7" x14ac:dyDescent="0.25">
      <c r="A64" s="36" t="s">
        <v>362</v>
      </c>
      <c r="B64" s="167">
        <v>6</v>
      </c>
      <c r="C64" s="167">
        <v>15</v>
      </c>
      <c r="D64" s="167">
        <v>18</v>
      </c>
      <c r="E64" s="167">
        <v>42</v>
      </c>
      <c r="F64" s="167">
        <v>3</v>
      </c>
      <c r="G64" s="167">
        <v>12</v>
      </c>
    </row>
    <row r="65" spans="1:7" x14ac:dyDescent="0.25">
      <c r="A65" s="37" t="s">
        <v>347</v>
      </c>
      <c r="B65" s="168"/>
      <c r="C65" s="168"/>
      <c r="D65" s="168"/>
      <c r="E65" s="168"/>
      <c r="F65" s="168"/>
      <c r="G65" s="168"/>
    </row>
    <row r="66" spans="1:7" ht="15.75" thickBot="1" x14ac:dyDescent="0.3">
      <c r="A66" s="87" t="s">
        <v>352</v>
      </c>
      <c r="B66" s="169"/>
      <c r="C66" s="169"/>
      <c r="D66" s="169"/>
      <c r="E66" s="169"/>
      <c r="F66" s="169"/>
      <c r="G66" s="169"/>
    </row>
    <row r="67" spans="1:7" x14ac:dyDescent="0.25">
      <c r="A67" s="36" t="s">
        <v>238</v>
      </c>
      <c r="B67" s="167">
        <v>3</v>
      </c>
      <c r="C67" s="167">
        <v>12</v>
      </c>
      <c r="D67" s="167">
        <v>42</v>
      </c>
      <c r="E67" s="167">
        <v>115</v>
      </c>
      <c r="F67" s="167">
        <v>3</v>
      </c>
      <c r="G67" s="167">
        <v>9</v>
      </c>
    </row>
    <row r="68" spans="1:7" x14ac:dyDescent="0.25">
      <c r="A68" s="37" t="s">
        <v>230</v>
      </c>
      <c r="B68" s="168"/>
      <c r="C68" s="168"/>
      <c r="D68" s="168"/>
      <c r="E68" s="168"/>
      <c r="F68" s="168"/>
      <c r="G68" s="168"/>
    </row>
    <row r="69" spans="1:7" ht="15.75" thickBot="1" x14ac:dyDescent="0.3">
      <c r="A69" s="38" t="s">
        <v>351</v>
      </c>
      <c r="B69" s="169"/>
      <c r="C69" s="169"/>
      <c r="D69" s="169"/>
      <c r="E69" s="169"/>
      <c r="F69" s="169"/>
      <c r="G69" s="169"/>
    </row>
    <row r="70" spans="1:7" x14ac:dyDescent="0.25">
      <c r="A70" s="36" t="s">
        <v>239</v>
      </c>
      <c r="B70" s="167">
        <v>0</v>
      </c>
      <c r="C70" s="167">
        <v>0</v>
      </c>
      <c r="D70" s="167">
        <v>50</v>
      </c>
      <c r="E70" s="167">
        <v>111</v>
      </c>
      <c r="F70" s="167">
        <v>0</v>
      </c>
      <c r="G70" s="167">
        <v>0</v>
      </c>
    </row>
    <row r="71" spans="1:7" x14ac:dyDescent="0.25">
      <c r="A71" s="37" t="s">
        <v>231</v>
      </c>
      <c r="B71" s="168"/>
      <c r="C71" s="168"/>
      <c r="D71" s="168"/>
      <c r="E71" s="168"/>
      <c r="F71" s="168"/>
      <c r="G71" s="168"/>
    </row>
    <row r="72" spans="1:7" ht="15.75" thickBot="1" x14ac:dyDescent="0.3">
      <c r="A72" s="86" t="s">
        <v>353</v>
      </c>
      <c r="B72" s="169"/>
      <c r="C72" s="169"/>
      <c r="D72" s="169"/>
      <c r="E72" s="169"/>
      <c r="F72" s="169"/>
      <c r="G72" s="169"/>
    </row>
    <row r="73" spans="1:7" x14ac:dyDescent="0.25">
      <c r="A73" s="36" t="s">
        <v>232</v>
      </c>
      <c r="B73" s="167">
        <v>5</v>
      </c>
      <c r="C73" s="167">
        <v>8</v>
      </c>
      <c r="D73" s="167">
        <v>45</v>
      </c>
      <c r="E73" s="172">
        <v>161</v>
      </c>
      <c r="F73" s="167">
        <v>1</v>
      </c>
      <c r="G73" s="167">
        <v>6</v>
      </c>
    </row>
    <row r="74" spans="1:7" x14ac:dyDescent="0.25">
      <c r="A74" s="37" t="s">
        <v>350</v>
      </c>
      <c r="B74" s="168"/>
      <c r="C74" s="168"/>
      <c r="D74" s="168"/>
      <c r="E74" s="173"/>
      <c r="F74" s="168"/>
      <c r="G74" s="168"/>
    </row>
    <row r="75" spans="1:7" ht="15.75" thickBot="1" x14ac:dyDescent="0.3">
      <c r="A75" s="86" t="s">
        <v>354</v>
      </c>
      <c r="B75" s="169"/>
      <c r="C75" s="169"/>
      <c r="D75" s="169"/>
      <c r="E75" s="174"/>
      <c r="F75" s="169"/>
      <c r="G75" s="169"/>
    </row>
    <row r="76" spans="1:7" x14ac:dyDescent="0.25">
      <c r="A76" s="84" t="s">
        <v>348</v>
      </c>
      <c r="B76" s="167">
        <v>0</v>
      </c>
      <c r="C76" s="167">
        <v>0</v>
      </c>
      <c r="D76" s="167">
        <v>12</v>
      </c>
      <c r="E76" s="167">
        <v>37</v>
      </c>
      <c r="F76" s="167">
        <v>0</v>
      </c>
      <c r="G76" s="167">
        <v>0</v>
      </c>
    </row>
    <row r="77" spans="1:7" x14ac:dyDescent="0.25">
      <c r="A77" s="85" t="s">
        <v>349</v>
      </c>
      <c r="B77" s="175"/>
      <c r="C77" s="175"/>
      <c r="D77" s="175"/>
      <c r="E77" s="175"/>
      <c r="F77" s="175"/>
      <c r="G77" s="175"/>
    </row>
    <row r="78" spans="1:7" ht="15.75" thickBot="1" x14ac:dyDescent="0.3">
      <c r="A78" s="88" t="s">
        <v>355</v>
      </c>
      <c r="B78" s="176"/>
      <c r="C78" s="176"/>
      <c r="D78" s="176"/>
      <c r="E78" s="176"/>
      <c r="F78" s="176"/>
      <c r="G78" s="176"/>
    </row>
    <row r="79" spans="1:7" x14ac:dyDescent="0.25">
      <c r="A79" s="84" t="s">
        <v>425</v>
      </c>
      <c r="B79" s="167">
        <v>0</v>
      </c>
      <c r="C79" s="167">
        <v>0</v>
      </c>
      <c r="D79" s="167">
        <v>23</v>
      </c>
      <c r="E79" s="167">
        <v>76</v>
      </c>
      <c r="F79" s="167">
        <v>0</v>
      </c>
      <c r="G79" s="167">
        <v>0</v>
      </c>
    </row>
    <row r="80" spans="1:7" x14ac:dyDescent="0.25">
      <c r="A80" s="85" t="s">
        <v>426</v>
      </c>
      <c r="B80" s="175"/>
      <c r="C80" s="175"/>
      <c r="D80" s="175"/>
      <c r="E80" s="175"/>
      <c r="F80" s="175"/>
      <c r="G80" s="175"/>
    </row>
    <row r="81" spans="1:7" ht="15.75" thickBot="1" x14ac:dyDescent="0.3">
      <c r="A81" s="97" t="s">
        <v>427</v>
      </c>
      <c r="B81" s="176"/>
      <c r="C81" s="176"/>
      <c r="D81" s="176"/>
      <c r="E81" s="176"/>
      <c r="F81" s="176"/>
      <c r="G81" s="176"/>
    </row>
    <row r="82" spans="1:7" x14ac:dyDescent="0.25">
      <c r="A82" s="39" t="s">
        <v>233</v>
      </c>
    </row>
    <row r="83" spans="1:7" ht="15.75" customHeight="1" x14ac:dyDescent="0.25">
      <c r="A83" s="171" t="s">
        <v>429</v>
      </c>
      <c r="B83" s="126"/>
      <c r="C83" s="126"/>
      <c r="D83" s="126"/>
      <c r="E83" s="126"/>
      <c r="F83" s="126"/>
      <c r="G83" s="126"/>
    </row>
    <row r="84" spans="1:7" ht="24.95" customHeight="1" x14ac:dyDescent="0.25">
      <c r="A84" s="171" t="s">
        <v>432</v>
      </c>
      <c r="B84" s="126"/>
      <c r="C84" s="126"/>
      <c r="D84" s="126"/>
      <c r="E84" s="126"/>
      <c r="F84" s="126"/>
      <c r="G84" s="126"/>
    </row>
    <row r="85" spans="1:7" ht="24.95" customHeight="1" x14ac:dyDescent="0.25">
      <c r="A85" s="171" t="s">
        <v>430</v>
      </c>
      <c r="B85" s="126"/>
      <c r="C85" s="126"/>
      <c r="D85" s="126"/>
      <c r="E85" s="126"/>
      <c r="F85" s="126"/>
      <c r="G85" s="126"/>
    </row>
    <row r="86" spans="1:7" ht="24.95" customHeight="1" x14ac:dyDescent="0.25">
      <c r="A86" s="142" t="s">
        <v>359</v>
      </c>
      <c r="B86" s="126"/>
      <c r="C86" s="126"/>
      <c r="D86" s="126"/>
      <c r="E86" s="126"/>
      <c r="F86" s="126"/>
      <c r="G86" s="126"/>
    </row>
    <row r="87" spans="1:7" x14ac:dyDescent="0.25">
      <c r="A87" s="40" t="s">
        <v>165</v>
      </c>
    </row>
    <row r="88" spans="1:7" x14ac:dyDescent="0.25">
      <c r="A88" s="40"/>
    </row>
    <row r="89" spans="1:7" ht="264" customHeight="1" x14ac:dyDescent="0.25">
      <c r="A89" s="170" t="s">
        <v>431</v>
      </c>
      <c r="B89" s="170"/>
      <c r="C89" s="170"/>
      <c r="D89" s="170"/>
      <c r="E89" s="170"/>
      <c r="F89" s="170"/>
      <c r="G89" s="170"/>
    </row>
  </sheetData>
  <mergeCells count="165">
    <mergeCell ref="B79:B81"/>
    <mergeCell ref="C79:C81"/>
    <mergeCell ref="D79:D81"/>
    <mergeCell ref="E79:E81"/>
    <mergeCell ref="F79:F81"/>
    <mergeCell ref="G79:G81"/>
    <mergeCell ref="B76:B78"/>
    <mergeCell ref="C76:C78"/>
    <mergeCell ref="D76:D78"/>
    <mergeCell ref="E76:E78"/>
    <mergeCell ref="F76:F78"/>
    <mergeCell ref="G76:G78"/>
    <mergeCell ref="B16:B18"/>
    <mergeCell ref="C16:C18"/>
    <mergeCell ref="D16:D18"/>
    <mergeCell ref="E16:E18"/>
    <mergeCell ref="F16:F18"/>
    <mergeCell ref="G16:G18"/>
    <mergeCell ref="B13:B15"/>
    <mergeCell ref="C13:C15"/>
    <mergeCell ref="D13:D15"/>
    <mergeCell ref="E13:E15"/>
    <mergeCell ref="F13:F15"/>
    <mergeCell ref="G13:G15"/>
    <mergeCell ref="B2:C2"/>
    <mergeCell ref="D2:E2"/>
    <mergeCell ref="F2:G2"/>
    <mergeCell ref="B10:B12"/>
    <mergeCell ref="C10:C12"/>
    <mergeCell ref="D10:D12"/>
    <mergeCell ref="E10:E12"/>
    <mergeCell ref="F10:F12"/>
    <mergeCell ref="G10:G12"/>
    <mergeCell ref="B7:B9"/>
    <mergeCell ref="C7:C9"/>
    <mergeCell ref="D7:D9"/>
    <mergeCell ref="E7:E9"/>
    <mergeCell ref="F7:F9"/>
    <mergeCell ref="G7:G9"/>
    <mergeCell ref="B4:B6"/>
    <mergeCell ref="C4:C6"/>
    <mergeCell ref="D4:D6"/>
    <mergeCell ref="E4:E6"/>
    <mergeCell ref="F4:F6"/>
    <mergeCell ref="G4:G6"/>
    <mergeCell ref="B22:B24"/>
    <mergeCell ref="C22:C24"/>
    <mergeCell ref="D22:D24"/>
    <mergeCell ref="E22:E24"/>
    <mergeCell ref="F22:F24"/>
    <mergeCell ref="G22:G24"/>
    <mergeCell ref="B19:B21"/>
    <mergeCell ref="C19:C21"/>
    <mergeCell ref="D19:D21"/>
    <mergeCell ref="E19:E21"/>
    <mergeCell ref="F19:F21"/>
    <mergeCell ref="G19:G21"/>
    <mergeCell ref="B28:B30"/>
    <mergeCell ref="C28:C30"/>
    <mergeCell ref="D28:D30"/>
    <mergeCell ref="E28:E30"/>
    <mergeCell ref="F28:F30"/>
    <mergeCell ref="G28:G30"/>
    <mergeCell ref="B25:B27"/>
    <mergeCell ref="C25:C27"/>
    <mergeCell ref="D25:D27"/>
    <mergeCell ref="E25:E27"/>
    <mergeCell ref="F25:F27"/>
    <mergeCell ref="G25:G27"/>
    <mergeCell ref="B34:B36"/>
    <mergeCell ref="C34:C36"/>
    <mergeCell ref="D34:D36"/>
    <mergeCell ref="E34:E36"/>
    <mergeCell ref="F34:F36"/>
    <mergeCell ref="G34:G36"/>
    <mergeCell ref="B31:B33"/>
    <mergeCell ref="C31:C33"/>
    <mergeCell ref="D31:D33"/>
    <mergeCell ref="E31:E33"/>
    <mergeCell ref="F31:F33"/>
    <mergeCell ref="G31:G33"/>
    <mergeCell ref="B40:B42"/>
    <mergeCell ref="C40:C42"/>
    <mergeCell ref="D40:D42"/>
    <mergeCell ref="E40:E42"/>
    <mergeCell ref="F40:F42"/>
    <mergeCell ref="G40:G42"/>
    <mergeCell ref="B37:B39"/>
    <mergeCell ref="C37:C39"/>
    <mergeCell ref="D37:D39"/>
    <mergeCell ref="E37:E39"/>
    <mergeCell ref="F37:F39"/>
    <mergeCell ref="G37:G39"/>
    <mergeCell ref="B46:B48"/>
    <mergeCell ref="C46:C48"/>
    <mergeCell ref="D46:D48"/>
    <mergeCell ref="E46:E48"/>
    <mergeCell ref="F46:F48"/>
    <mergeCell ref="G46:G48"/>
    <mergeCell ref="B43:B45"/>
    <mergeCell ref="C43:C45"/>
    <mergeCell ref="D43:D45"/>
    <mergeCell ref="E43:E45"/>
    <mergeCell ref="F43:F45"/>
    <mergeCell ref="G43:G45"/>
    <mergeCell ref="B52:B54"/>
    <mergeCell ref="C52:C54"/>
    <mergeCell ref="D52:D54"/>
    <mergeCell ref="E52:E54"/>
    <mergeCell ref="F52:F54"/>
    <mergeCell ref="G52:G54"/>
    <mergeCell ref="B49:B51"/>
    <mergeCell ref="C49:C51"/>
    <mergeCell ref="D49:D51"/>
    <mergeCell ref="E49:E51"/>
    <mergeCell ref="F49:F51"/>
    <mergeCell ref="G49:G51"/>
    <mergeCell ref="B58:B60"/>
    <mergeCell ref="C58:C60"/>
    <mergeCell ref="D58:D60"/>
    <mergeCell ref="E58:E60"/>
    <mergeCell ref="F58:F60"/>
    <mergeCell ref="G58:G60"/>
    <mergeCell ref="B55:B57"/>
    <mergeCell ref="C55:C57"/>
    <mergeCell ref="D55:D57"/>
    <mergeCell ref="E55:E57"/>
    <mergeCell ref="F55:F57"/>
    <mergeCell ref="G55:G57"/>
    <mergeCell ref="B67:B69"/>
    <mergeCell ref="C67:C69"/>
    <mergeCell ref="D67:D69"/>
    <mergeCell ref="E67:E69"/>
    <mergeCell ref="F67:F69"/>
    <mergeCell ref="G67:G69"/>
    <mergeCell ref="B64:B66"/>
    <mergeCell ref="C64:C66"/>
    <mergeCell ref="D64:D66"/>
    <mergeCell ref="E64:E66"/>
    <mergeCell ref="F64:F66"/>
    <mergeCell ref="G64:G66"/>
    <mergeCell ref="B61:B63"/>
    <mergeCell ref="C61:C63"/>
    <mergeCell ref="D61:D63"/>
    <mergeCell ref="E61:E63"/>
    <mergeCell ref="F61:F63"/>
    <mergeCell ref="G61:G63"/>
    <mergeCell ref="A86:G86"/>
    <mergeCell ref="A89:G89"/>
    <mergeCell ref="A1:G1"/>
    <mergeCell ref="A83:G83"/>
    <mergeCell ref="A84:G84"/>
    <mergeCell ref="A85:G85"/>
    <mergeCell ref="B73:B75"/>
    <mergeCell ref="C73:C75"/>
    <mergeCell ref="D73:D75"/>
    <mergeCell ref="E73:E75"/>
    <mergeCell ref="F73:F75"/>
    <mergeCell ref="G73:G75"/>
    <mergeCell ref="B70:B72"/>
    <mergeCell ref="C70:C72"/>
    <mergeCell ref="D70:D72"/>
    <mergeCell ref="E70:E72"/>
    <mergeCell ref="F70:F72"/>
    <mergeCell ref="G70:G72"/>
  </mergeCells>
  <hyperlinks>
    <hyperlink ref="A6" r:id="rId1" display="http://www.zoobrno.cz/"/>
    <hyperlink ref="A9" r:id="rId2" display="http://www.zoodecin.cz/"/>
    <hyperlink ref="A12" r:id="rId3" display="http://www.zoodvurkralove.cz/"/>
    <hyperlink ref="A15" r:id="rId4" display="http://www.zoo.hodonin.cz/"/>
    <hyperlink ref="A18" r:id="rId5" display="http://www.zoopark.cz/"/>
    <hyperlink ref="A21" r:id="rId6" display="http://www.zoojihlava.cz/"/>
    <hyperlink ref="A24" r:id="rId7" display="http://www.zooliberec.cz/"/>
    <hyperlink ref="A27" r:id="rId8" display="http://www.zoo-ohrada.cz/"/>
    <hyperlink ref="A30" r:id="rId9" display="http://www.zoo-olomouc.cz/"/>
    <hyperlink ref="A33" r:id="rId10" display="http://www.zoo-ostrava.cz/"/>
    <hyperlink ref="A36" r:id="rId11" display="http://www.zooplzen.cz/"/>
    <hyperlink ref="A39" r:id="rId12" display="http://www.zoopraha.cz/"/>
    <hyperlink ref="A42" r:id="rId13" display="http://www.zoousti.cz/"/>
    <hyperlink ref="A45" r:id="rId14" display="http://www.zoo-vyskov.cz/"/>
    <hyperlink ref="A48" r:id="rId15" display="http://www.zoozlin.eu/"/>
    <hyperlink ref="A51" r:id="rId16" display="http://www.zoochleby.cz/"/>
    <hyperlink ref="A54" r:id="rId17" display="http://www.morsky-svet.cz/"/>
    <hyperlink ref="A60" r:id="rId18" display="http://www.papouscizoo.cz/"/>
    <hyperlink ref="A63" r:id="rId19" display="http://www.parazoo.cz/"/>
    <hyperlink ref="A72" r:id="rId20"/>
    <hyperlink ref="A75" r:id="rId21"/>
    <hyperlink ref="A78" r:id="rId22"/>
    <hyperlink ref="A66" r:id="rId23"/>
    <hyperlink ref="A81" r:id="rId24"/>
  </hyperlink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G4" sqref="G4"/>
    </sheetView>
  </sheetViews>
  <sheetFormatPr defaultRowHeight="15" x14ac:dyDescent="0.25"/>
  <cols>
    <col min="1" max="1" width="10.7109375" customWidth="1"/>
    <col min="2" max="4" width="15.7109375" customWidth="1"/>
  </cols>
  <sheetData>
    <row r="1" spans="1:4" ht="15.75" thickBot="1" x14ac:dyDescent="0.3">
      <c r="A1" s="25" t="s">
        <v>435</v>
      </c>
    </row>
    <row r="2" spans="1:4" ht="32.25" thickBot="1" x14ac:dyDescent="0.3">
      <c r="A2" s="56" t="s">
        <v>456</v>
      </c>
      <c r="B2" s="9" t="s">
        <v>334</v>
      </c>
      <c r="C2" s="9" t="s">
        <v>433</v>
      </c>
      <c r="D2" s="12" t="s">
        <v>434</v>
      </c>
    </row>
    <row r="3" spans="1:4" ht="15.75" thickBot="1" x14ac:dyDescent="0.3">
      <c r="A3" s="57" t="s">
        <v>335</v>
      </c>
      <c r="B3" s="4">
        <v>14</v>
      </c>
      <c r="C3" s="5">
        <v>8</v>
      </c>
      <c r="D3" s="5">
        <v>27140375.990000002</v>
      </c>
    </row>
    <row r="4" spans="1:4" ht="15.75" thickBot="1" x14ac:dyDescent="0.3">
      <c r="A4" s="57" t="s">
        <v>336</v>
      </c>
      <c r="B4" s="4">
        <v>21</v>
      </c>
      <c r="C4" s="5">
        <v>15</v>
      </c>
      <c r="D4" s="5">
        <v>46119773.780000001</v>
      </c>
    </row>
    <row r="5" spans="1:4" ht="15.75" thickBot="1" x14ac:dyDescent="0.3">
      <c r="A5" s="57" t="s">
        <v>337</v>
      </c>
      <c r="B5" s="4">
        <v>217</v>
      </c>
      <c r="C5" s="5">
        <v>140</v>
      </c>
      <c r="D5" s="5">
        <v>404898215.6400001</v>
      </c>
    </row>
    <row r="6" spans="1:4" ht="15.75" thickBot="1" x14ac:dyDescent="0.3">
      <c r="A6" s="57" t="s">
        <v>338</v>
      </c>
      <c r="B6" s="4">
        <v>188</v>
      </c>
      <c r="C6" s="5">
        <v>85</v>
      </c>
      <c r="D6" s="5">
        <v>171427682.73000002</v>
      </c>
    </row>
    <row r="7" spans="1:4" ht="15.75" thickBot="1" x14ac:dyDescent="0.3">
      <c r="A7" s="10" t="s">
        <v>22</v>
      </c>
      <c r="B7" s="5">
        <v>440</v>
      </c>
      <c r="C7" s="5">
        <v>248</v>
      </c>
      <c r="D7" s="5">
        <v>649586048.1400001</v>
      </c>
    </row>
    <row r="8" spans="1:4" x14ac:dyDescent="0.25">
      <c r="A8" s="122" t="s">
        <v>453</v>
      </c>
      <c r="B8" s="177"/>
      <c r="C8" s="177"/>
      <c r="D8" s="177"/>
    </row>
    <row r="9" spans="1:4" x14ac:dyDescent="0.25">
      <c r="A9" s="27" t="s">
        <v>263</v>
      </c>
    </row>
    <row r="10" spans="1:4" x14ac:dyDescent="0.25">
      <c r="A10" s="58"/>
    </row>
    <row r="11" spans="1:4" x14ac:dyDescent="0.25">
      <c r="A11" s="25" t="s">
        <v>457</v>
      </c>
    </row>
    <row r="29" spans="1:1" x14ac:dyDescent="0.25">
      <c r="A29" s="27" t="s">
        <v>264</v>
      </c>
    </row>
  </sheetData>
  <mergeCells count="1">
    <mergeCell ref="A8:D8"/>
  </mergeCells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G3" sqref="G3"/>
    </sheetView>
  </sheetViews>
  <sheetFormatPr defaultRowHeight="15" x14ac:dyDescent="0.25"/>
  <cols>
    <col min="1" max="1" width="10.7109375" customWidth="1"/>
    <col min="2" max="4" width="15.7109375" customWidth="1"/>
  </cols>
  <sheetData>
    <row r="1" spans="1:4" ht="15.75" thickBot="1" x14ac:dyDescent="0.3">
      <c r="A1" s="25" t="s">
        <v>441</v>
      </c>
    </row>
    <row r="2" spans="1:4" ht="32.25" thickBot="1" x14ac:dyDescent="0.3">
      <c r="A2" s="76" t="s">
        <v>456</v>
      </c>
      <c r="B2" s="63" t="s">
        <v>334</v>
      </c>
      <c r="C2" s="63" t="s">
        <v>433</v>
      </c>
      <c r="D2" s="63" t="s">
        <v>434</v>
      </c>
    </row>
    <row r="3" spans="1:4" ht="15.75" thickBot="1" x14ac:dyDescent="0.3">
      <c r="A3" s="77" t="s">
        <v>439</v>
      </c>
      <c r="B3" s="74">
        <v>4</v>
      </c>
      <c r="C3" s="74">
        <v>3</v>
      </c>
      <c r="D3" s="75">
        <v>6187717.2299999995</v>
      </c>
    </row>
    <row r="4" spans="1:4" ht="15.75" thickBot="1" x14ac:dyDescent="0.3">
      <c r="A4" s="77" t="s">
        <v>440</v>
      </c>
      <c r="B4" s="74">
        <v>20</v>
      </c>
      <c r="C4" s="74">
        <v>3</v>
      </c>
      <c r="D4" s="75">
        <v>33328316.07</v>
      </c>
    </row>
    <row r="5" spans="1:4" ht="15" customHeight="1" x14ac:dyDescent="0.25">
      <c r="A5" s="122" t="s">
        <v>436</v>
      </c>
      <c r="B5" s="115"/>
      <c r="C5" s="115"/>
      <c r="D5" s="115"/>
    </row>
    <row r="6" spans="1:4" ht="23.1" customHeight="1" x14ac:dyDescent="0.25">
      <c r="A6" s="178" t="s">
        <v>438</v>
      </c>
      <c r="B6" s="179"/>
      <c r="C6" s="179"/>
      <c r="D6" s="179"/>
    </row>
    <row r="7" spans="1:4" ht="23.1" customHeight="1" x14ac:dyDescent="0.25">
      <c r="A7" s="178" t="s">
        <v>437</v>
      </c>
      <c r="B7" s="180"/>
      <c r="C7" s="180"/>
      <c r="D7" s="180"/>
    </row>
    <row r="8" spans="1:4" x14ac:dyDescent="0.25">
      <c r="A8" s="27" t="s">
        <v>264</v>
      </c>
    </row>
    <row r="9" spans="1:4" x14ac:dyDescent="0.25">
      <c r="A9" s="58"/>
    </row>
  </sheetData>
  <mergeCells count="3">
    <mergeCell ref="A5:D5"/>
    <mergeCell ref="A6:D6"/>
    <mergeCell ref="A7:D7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P21" sqref="P21"/>
    </sheetView>
  </sheetViews>
  <sheetFormatPr defaultRowHeight="15" x14ac:dyDescent="0.25"/>
  <cols>
    <col min="1" max="1" width="11.7109375" customWidth="1"/>
    <col min="14" max="14" width="9.5703125" bestFit="1" customWidth="1"/>
  </cols>
  <sheetData>
    <row r="1" spans="1:15" ht="15.75" thickBot="1" x14ac:dyDescent="0.3">
      <c r="A1" s="1" t="s">
        <v>442</v>
      </c>
    </row>
    <row r="2" spans="1:15" ht="15.75" thickBot="1" x14ac:dyDescent="0.3">
      <c r="A2" s="116" t="s">
        <v>265</v>
      </c>
      <c r="B2" s="118" t="s">
        <v>266</v>
      </c>
      <c r="C2" s="119"/>
      <c r="D2" s="118" t="s">
        <v>267</v>
      </c>
      <c r="E2" s="119"/>
      <c r="F2" s="118" t="s">
        <v>13</v>
      </c>
      <c r="G2" s="119"/>
      <c r="H2" s="118" t="s">
        <v>12</v>
      </c>
      <c r="I2" s="119"/>
      <c r="J2" s="118" t="s">
        <v>11</v>
      </c>
      <c r="K2" s="119"/>
      <c r="L2" s="109" t="s">
        <v>268</v>
      </c>
      <c r="M2" s="152"/>
      <c r="N2" s="118" t="s">
        <v>22</v>
      </c>
      <c r="O2" s="119"/>
    </row>
    <row r="3" spans="1:15" ht="32.25" thickBot="1" x14ac:dyDescent="0.3">
      <c r="A3" s="181"/>
      <c r="B3" s="26" t="s">
        <v>296</v>
      </c>
      <c r="C3" s="26" t="s">
        <v>317</v>
      </c>
      <c r="D3" s="26" t="s">
        <v>296</v>
      </c>
      <c r="E3" s="26" t="s">
        <v>317</v>
      </c>
      <c r="F3" s="26" t="s">
        <v>296</v>
      </c>
      <c r="G3" s="26" t="s">
        <v>317</v>
      </c>
      <c r="H3" s="26" t="s">
        <v>296</v>
      </c>
      <c r="I3" s="26" t="s">
        <v>317</v>
      </c>
      <c r="J3" s="26" t="s">
        <v>296</v>
      </c>
      <c r="K3" s="26" t="s">
        <v>317</v>
      </c>
      <c r="L3" s="26" t="s">
        <v>296</v>
      </c>
      <c r="M3" s="26" t="s">
        <v>317</v>
      </c>
      <c r="N3" s="26" t="s">
        <v>296</v>
      </c>
      <c r="O3" s="26" t="s">
        <v>317</v>
      </c>
    </row>
    <row r="4" spans="1:15" ht="15.75" thickBot="1" x14ac:dyDescent="0.3">
      <c r="A4" s="64" t="s">
        <v>339</v>
      </c>
      <c r="B4" s="101">
        <v>1273</v>
      </c>
      <c r="C4" s="101">
        <v>30661.431769999999</v>
      </c>
      <c r="D4" s="101">
        <v>13</v>
      </c>
      <c r="E4" s="101">
        <v>1801.11869</v>
      </c>
      <c r="F4" s="101">
        <v>7</v>
      </c>
      <c r="G4" s="101">
        <v>222.37700000000001</v>
      </c>
      <c r="H4" s="101">
        <v>8</v>
      </c>
      <c r="I4" s="101">
        <v>217.57900000000001</v>
      </c>
      <c r="J4" s="101">
        <v>0</v>
      </c>
      <c r="K4" s="101">
        <v>0</v>
      </c>
      <c r="L4" s="101">
        <v>0</v>
      </c>
      <c r="M4" s="101">
        <v>0</v>
      </c>
      <c r="N4" s="102">
        <f>B4+D4+F4+H4+J4+L4</f>
        <v>1301</v>
      </c>
      <c r="O4" s="102">
        <f>C4+E4+G4+I4+K4+M4</f>
        <v>32902.506459999997</v>
      </c>
    </row>
    <row r="5" spans="1:15" ht="15.75" thickBot="1" x14ac:dyDescent="0.3">
      <c r="A5" s="10" t="s">
        <v>269</v>
      </c>
      <c r="B5" s="95">
        <v>1679</v>
      </c>
      <c r="C5" s="103">
        <v>54366.039479999999</v>
      </c>
      <c r="D5" s="103">
        <v>28</v>
      </c>
      <c r="E5" s="103">
        <v>816.65079000000003</v>
      </c>
      <c r="F5" s="103">
        <v>60</v>
      </c>
      <c r="G5" s="103">
        <v>3573.1619999999998</v>
      </c>
      <c r="H5" s="103">
        <v>10</v>
      </c>
      <c r="I5" s="103">
        <v>3582.4209999999998</v>
      </c>
      <c r="J5" s="103">
        <v>6</v>
      </c>
      <c r="K5" s="103">
        <v>2527.8069599999999</v>
      </c>
      <c r="L5" s="103">
        <v>29</v>
      </c>
      <c r="M5" s="103">
        <v>700</v>
      </c>
      <c r="N5" s="102">
        <f t="shared" ref="N5" si="0">B5+D5+F5+H5+J5+L5</f>
        <v>1812</v>
      </c>
      <c r="O5" s="102">
        <f>C5+E5+G5+I5+K5+M5</f>
        <v>65566.080229999992</v>
      </c>
    </row>
    <row r="6" spans="1:15" ht="15.75" thickBot="1" x14ac:dyDescent="0.3">
      <c r="A6" s="10" t="s">
        <v>270</v>
      </c>
      <c r="B6" s="103">
        <v>403</v>
      </c>
      <c r="C6" s="103">
        <v>15110</v>
      </c>
      <c r="D6" s="104" t="s">
        <v>91</v>
      </c>
      <c r="E6" s="104" t="s">
        <v>91</v>
      </c>
      <c r="F6" s="104" t="s">
        <v>91</v>
      </c>
      <c r="G6" s="104" t="s">
        <v>91</v>
      </c>
      <c r="H6" s="104" t="s">
        <v>91</v>
      </c>
      <c r="I6" s="104" t="s">
        <v>91</v>
      </c>
      <c r="J6" s="104" t="s">
        <v>91</v>
      </c>
      <c r="K6" s="104" t="s">
        <v>91</v>
      </c>
      <c r="L6" s="104" t="s">
        <v>91</v>
      </c>
      <c r="M6" s="104" t="s">
        <v>91</v>
      </c>
      <c r="N6" s="102">
        <f>B6</f>
        <v>403</v>
      </c>
      <c r="O6" s="103">
        <f>C6</f>
        <v>15110</v>
      </c>
    </row>
    <row r="7" spans="1:15" ht="15.75" thickBot="1" x14ac:dyDescent="0.3">
      <c r="A7" s="10" t="s">
        <v>271</v>
      </c>
      <c r="B7" s="103">
        <v>4</v>
      </c>
      <c r="C7" s="103">
        <v>298</v>
      </c>
      <c r="D7" s="104" t="s">
        <v>91</v>
      </c>
      <c r="E7" s="104" t="s">
        <v>91</v>
      </c>
      <c r="F7" s="104" t="s">
        <v>91</v>
      </c>
      <c r="G7" s="104" t="s">
        <v>91</v>
      </c>
      <c r="H7" s="104" t="s">
        <v>91</v>
      </c>
      <c r="I7" s="104" t="s">
        <v>91</v>
      </c>
      <c r="J7" s="104" t="s">
        <v>91</v>
      </c>
      <c r="K7" s="104" t="s">
        <v>91</v>
      </c>
      <c r="L7" s="104" t="s">
        <v>91</v>
      </c>
      <c r="M7" s="104" t="s">
        <v>91</v>
      </c>
      <c r="N7" s="102">
        <f t="shared" ref="N7:N18" si="1">B7</f>
        <v>4</v>
      </c>
      <c r="O7" s="103">
        <f t="shared" ref="O7:O18" si="2">C7</f>
        <v>298</v>
      </c>
    </row>
    <row r="8" spans="1:15" ht="15.75" thickBot="1" x14ac:dyDescent="0.3">
      <c r="A8" s="10" t="s">
        <v>272</v>
      </c>
      <c r="B8" s="103">
        <v>407</v>
      </c>
      <c r="C8" s="103">
        <v>15408</v>
      </c>
      <c r="D8" s="104" t="s">
        <v>91</v>
      </c>
      <c r="E8" s="104" t="s">
        <v>91</v>
      </c>
      <c r="F8" s="104" t="s">
        <v>91</v>
      </c>
      <c r="G8" s="104" t="s">
        <v>91</v>
      </c>
      <c r="H8" s="104" t="s">
        <v>91</v>
      </c>
      <c r="I8" s="104" t="s">
        <v>91</v>
      </c>
      <c r="J8" s="104" t="s">
        <v>91</v>
      </c>
      <c r="K8" s="104" t="s">
        <v>91</v>
      </c>
      <c r="L8" s="104" t="s">
        <v>91</v>
      </c>
      <c r="M8" s="104" t="s">
        <v>91</v>
      </c>
      <c r="N8" s="102">
        <f t="shared" si="1"/>
        <v>407</v>
      </c>
      <c r="O8" s="103">
        <f t="shared" si="2"/>
        <v>15408</v>
      </c>
    </row>
    <row r="9" spans="1:15" ht="15.75" thickBot="1" x14ac:dyDescent="0.3">
      <c r="A9" s="10" t="s">
        <v>273</v>
      </c>
      <c r="B9" s="103">
        <v>120</v>
      </c>
      <c r="C9" s="103">
        <v>4205</v>
      </c>
      <c r="D9" s="104" t="s">
        <v>91</v>
      </c>
      <c r="E9" s="104" t="s">
        <v>91</v>
      </c>
      <c r="F9" s="104" t="s">
        <v>91</v>
      </c>
      <c r="G9" s="104" t="s">
        <v>91</v>
      </c>
      <c r="H9" s="104" t="s">
        <v>91</v>
      </c>
      <c r="I9" s="104" t="s">
        <v>91</v>
      </c>
      <c r="J9" s="104" t="s">
        <v>91</v>
      </c>
      <c r="K9" s="104" t="s">
        <v>91</v>
      </c>
      <c r="L9" s="104" t="s">
        <v>91</v>
      </c>
      <c r="M9" s="104" t="s">
        <v>91</v>
      </c>
      <c r="N9" s="102">
        <f t="shared" si="1"/>
        <v>120</v>
      </c>
      <c r="O9" s="103">
        <f t="shared" si="2"/>
        <v>4205</v>
      </c>
    </row>
    <row r="10" spans="1:15" ht="15.75" thickBot="1" x14ac:dyDescent="0.3">
      <c r="A10" s="10" t="s">
        <v>274</v>
      </c>
      <c r="B10" s="103">
        <v>82</v>
      </c>
      <c r="C10" s="103">
        <v>1925</v>
      </c>
      <c r="D10" s="104" t="s">
        <v>91</v>
      </c>
      <c r="E10" s="104" t="s">
        <v>91</v>
      </c>
      <c r="F10" s="104" t="s">
        <v>91</v>
      </c>
      <c r="G10" s="104" t="s">
        <v>91</v>
      </c>
      <c r="H10" s="104" t="s">
        <v>91</v>
      </c>
      <c r="I10" s="104" t="s">
        <v>91</v>
      </c>
      <c r="J10" s="104" t="s">
        <v>91</v>
      </c>
      <c r="K10" s="104" t="s">
        <v>91</v>
      </c>
      <c r="L10" s="104" t="s">
        <v>91</v>
      </c>
      <c r="M10" s="104" t="s">
        <v>91</v>
      </c>
      <c r="N10" s="102">
        <f t="shared" si="1"/>
        <v>82</v>
      </c>
      <c r="O10" s="103">
        <f t="shared" si="2"/>
        <v>1925</v>
      </c>
    </row>
    <row r="11" spans="1:15" ht="15.75" thickBot="1" x14ac:dyDescent="0.3">
      <c r="A11" s="10" t="s">
        <v>275</v>
      </c>
      <c r="B11" s="103">
        <v>54</v>
      </c>
      <c r="C11" s="103">
        <v>5237</v>
      </c>
      <c r="D11" s="104" t="s">
        <v>91</v>
      </c>
      <c r="E11" s="104" t="s">
        <v>91</v>
      </c>
      <c r="F11" s="104" t="s">
        <v>91</v>
      </c>
      <c r="G11" s="104" t="s">
        <v>91</v>
      </c>
      <c r="H11" s="104" t="s">
        <v>91</v>
      </c>
      <c r="I11" s="104" t="s">
        <v>91</v>
      </c>
      <c r="J11" s="104" t="s">
        <v>91</v>
      </c>
      <c r="K11" s="104" t="s">
        <v>91</v>
      </c>
      <c r="L11" s="104" t="s">
        <v>91</v>
      </c>
      <c r="M11" s="104" t="s">
        <v>91</v>
      </c>
      <c r="N11" s="102">
        <f t="shared" si="1"/>
        <v>54</v>
      </c>
      <c r="O11" s="103">
        <f t="shared" si="2"/>
        <v>5237</v>
      </c>
    </row>
    <row r="12" spans="1:15" ht="15.75" thickBot="1" x14ac:dyDescent="0.3">
      <c r="A12" s="10" t="s">
        <v>276</v>
      </c>
      <c r="B12" s="103">
        <v>7</v>
      </c>
      <c r="C12" s="103">
        <v>245</v>
      </c>
      <c r="D12" s="104" t="s">
        <v>91</v>
      </c>
      <c r="E12" s="104" t="s">
        <v>91</v>
      </c>
      <c r="F12" s="104" t="s">
        <v>91</v>
      </c>
      <c r="G12" s="104" t="s">
        <v>91</v>
      </c>
      <c r="H12" s="104" t="s">
        <v>91</v>
      </c>
      <c r="I12" s="104" t="s">
        <v>91</v>
      </c>
      <c r="J12" s="104" t="s">
        <v>91</v>
      </c>
      <c r="K12" s="104" t="s">
        <v>91</v>
      </c>
      <c r="L12" s="104" t="s">
        <v>91</v>
      </c>
      <c r="M12" s="104" t="s">
        <v>91</v>
      </c>
      <c r="N12" s="102">
        <f t="shared" si="1"/>
        <v>7</v>
      </c>
      <c r="O12" s="103">
        <f t="shared" si="2"/>
        <v>245</v>
      </c>
    </row>
    <row r="13" spans="1:15" ht="15.75" thickBot="1" x14ac:dyDescent="0.3">
      <c r="A13" s="10" t="s">
        <v>277</v>
      </c>
      <c r="B13" s="103">
        <v>263</v>
      </c>
      <c r="C13" s="103">
        <v>11612</v>
      </c>
      <c r="D13" s="104" t="s">
        <v>91</v>
      </c>
      <c r="E13" s="104" t="s">
        <v>91</v>
      </c>
      <c r="F13" s="104" t="s">
        <v>91</v>
      </c>
      <c r="G13" s="104" t="s">
        <v>91</v>
      </c>
      <c r="H13" s="104" t="s">
        <v>91</v>
      </c>
      <c r="I13" s="104" t="s">
        <v>91</v>
      </c>
      <c r="J13" s="104" t="s">
        <v>91</v>
      </c>
      <c r="K13" s="104" t="s">
        <v>91</v>
      </c>
      <c r="L13" s="104" t="s">
        <v>91</v>
      </c>
      <c r="M13" s="104" t="s">
        <v>91</v>
      </c>
      <c r="N13" s="102">
        <f t="shared" si="1"/>
        <v>263</v>
      </c>
      <c r="O13" s="103">
        <f t="shared" si="2"/>
        <v>11612</v>
      </c>
    </row>
    <row r="14" spans="1:15" ht="15.75" thickBot="1" x14ac:dyDescent="0.3">
      <c r="A14" s="10" t="s">
        <v>278</v>
      </c>
      <c r="B14" s="103">
        <v>670</v>
      </c>
      <c r="C14" s="103">
        <v>27020</v>
      </c>
      <c r="D14" s="104" t="s">
        <v>91</v>
      </c>
      <c r="E14" s="104" t="s">
        <v>91</v>
      </c>
      <c r="F14" s="104" t="s">
        <v>91</v>
      </c>
      <c r="G14" s="104" t="s">
        <v>91</v>
      </c>
      <c r="H14" s="104" t="s">
        <v>91</v>
      </c>
      <c r="I14" s="104" t="s">
        <v>91</v>
      </c>
      <c r="J14" s="104" t="s">
        <v>91</v>
      </c>
      <c r="K14" s="104" t="s">
        <v>91</v>
      </c>
      <c r="L14" s="104" t="s">
        <v>91</v>
      </c>
      <c r="M14" s="104" t="s">
        <v>91</v>
      </c>
      <c r="N14" s="102">
        <f t="shared" si="1"/>
        <v>670</v>
      </c>
      <c r="O14" s="103">
        <f t="shared" si="2"/>
        <v>27020</v>
      </c>
    </row>
    <row r="15" spans="1:15" ht="15.75" thickBot="1" x14ac:dyDescent="0.3">
      <c r="A15" s="10" t="s">
        <v>279</v>
      </c>
      <c r="B15" s="103">
        <v>1</v>
      </c>
      <c r="C15" s="103">
        <v>11995</v>
      </c>
      <c r="D15" s="104" t="s">
        <v>91</v>
      </c>
      <c r="E15" s="104" t="s">
        <v>91</v>
      </c>
      <c r="F15" s="104" t="s">
        <v>91</v>
      </c>
      <c r="G15" s="104" t="s">
        <v>91</v>
      </c>
      <c r="H15" s="104" t="s">
        <v>91</v>
      </c>
      <c r="I15" s="104" t="s">
        <v>91</v>
      </c>
      <c r="J15" s="104" t="s">
        <v>91</v>
      </c>
      <c r="K15" s="104" t="s">
        <v>91</v>
      </c>
      <c r="L15" s="104" t="s">
        <v>91</v>
      </c>
      <c r="M15" s="104" t="s">
        <v>91</v>
      </c>
      <c r="N15" s="102">
        <f t="shared" si="1"/>
        <v>1</v>
      </c>
      <c r="O15" s="103">
        <f t="shared" si="2"/>
        <v>11995</v>
      </c>
    </row>
    <row r="16" spans="1:15" ht="15.75" thickBot="1" x14ac:dyDescent="0.3">
      <c r="A16" s="10" t="s">
        <v>280</v>
      </c>
      <c r="B16" s="103">
        <v>15</v>
      </c>
      <c r="C16" s="103">
        <v>2311</v>
      </c>
      <c r="D16" s="104" t="s">
        <v>91</v>
      </c>
      <c r="E16" s="104" t="s">
        <v>91</v>
      </c>
      <c r="F16" s="104" t="s">
        <v>91</v>
      </c>
      <c r="G16" s="104" t="s">
        <v>91</v>
      </c>
      <c r="H16" s="104" t="s">
        <v>91</v>
      </c>
      <c r="I16" s="104" t="s">
        <v>91</v>
      </c>
      <c r="J16" s="104" t="s">
        <v>91</v>
      </c>
      <c r="K16" s="104" t="s">
        <v>91</v>
      </c>
      <c r="L16" s="104" t="s">
        <v>91</v>
      </c>
      <c r="M16" s="104" t="s">
        <v>91</v>
      </c>
      <c r="N16" s="102">
        <f t="shared" si="1"/>
        <v>15</v>
      </c>
      <c r="O16" s="103">
        <f t="shared" si="2"/>
        <v>2311</v>
      </c>
    </row>
    <row r="17" spans="1:15" ht="15.75" thickBot="1" x14ac:dyDescent="0.3">
      <c r="A17" s="10" t="s">
        <v>281</v>
      </c>
      <c r="B17" s="103">
        <v>3</v>
      </c>
      <c r="C17" s="103">
        <v>48</v>
      </c>
      <c r="D17" s="104" t="s">
        <v>91</v>
      </c>
      <c r="E17" s="104" t="s">
        <v>91</v>
      </c>
      <c r="F17" s="104" t="s">
        <v>91</v>
      </c>
      <c r="G17" s="104" t="s">
        <v>91</v>
      </c>
      <c r="H17" s="104" t="s">
        <v>91</v>
      </c>
      <c r="I17" s="104" t="s">
        <v>91</v>
      </c>
      <c r="J17" s="104" t="s">
        <v>91</v>
      </c>
      <c r="K17" s="104" t="s">
        <v>91</v>
      </c>
      <c r="L17" s="104" t="s">
        <v>91</v>
      </c>
      <c r="M17" s="104" t="s">
        <v>91</v>
      </c>
      <c r="N17" s="102">
        <f t="shared" si="1"/>
        <v>3</v>
      </c>
      <c r="O17" s="103">
        <f t="shared" si="2"/>
        <v>48</v>
      </c>
    </row>
    <row r="18" spans="1:15" ht="15.75" thickBot="1" x14ac:dyDescent="0.3">
      <c r="A18" s="10" t="s">
        <v>282</v>
      </c>
      <c r="B18" s="103">
        <v>18</v>
      </c>
      <c r="C18" s="103">
        <v>2359</v>
      </c>
      <c r="D18" s="104" t="s">
        <v>91</v>
      </c>
      <c r="E18" s="104" t="s">
        <v>91</v>
      </c>
      <c r="F18" s="104" t="s">
        <v>91</v>
      </c>
      <c r="G18" s="104" t="s">
        <v>91</v>
      </c>
      <c r="H18" s="104" t="s">
        <v>91</v>
      </c>
      <c r="I18" s="104" t="s">
        <v>91</v>
      </c>
      <c r="J18" s="104" t="s">
        <v>91</v>
      </c>
      <c r="K18" s="104" t="s">
        <v>91</v>
      </c>
      <c r="L18" s="104" t="s">
        <v>91</v>
      </c>
      <c r="M18" s="104" t="s">
        <v>91</v>
      </c>
      <c r="N18" s="102">
        <f t="shared" si="1"/>
        <v>18</v>
      </c>
      <c r="O18" s="103">
        <f t="shared" si="2"/>
        <v>2359</v>
      </c>
    </row>
    <row r="19" spans="1:15" ht="21.75" thickBot="1" x14ac:dyDescent="0.3">
      <c r="A19" s="10" t="s">
        <v>455</v>
      </c>
      <c r="B19" s="95">
        <f>B5+B14+B15</f>
        <v>2350</v>
      </c>
      <c r="C19" s="95">
        <f>C5+C14+C15</f>
        <v>93381.039480000007</v>
      </c>
      <c r="D19" s="103">
        <f>D5</f>
        <v>28</v>
      </c>
      <c r="E19" s="103">
        <f t="shared" ref="E19:M19" si="3">E5</f>
        <v>816.65079000000003</v>
      </c>
      <c r="F19" s="103">
        <f t="shared" si="3"/>
        <v>60</v>
      </c>
      <c r="G19" s="103">
        <f t="shared" si="3"/>
        <v>3573.1619999999998</v>
      </c>
      <c r="H19" s="103">
        <f t="shared" si="3"/>
        <v>10</v>
      </c>
      <c r="I19" s="103">
        <f t="shared" si="3"/>
        <v>3582.4209999999998</v>
      </c>
      <c r="J19" s="103">
        <f t="shared" si="3"/>
        <v>6</v>
      </c>
      <c r="K19" s="103">
        <f t="shared" si="3"/>
        <v>2527.8069599999999</v>
      </c>
      <c r="L19" s="103">
        <f t="shared" si="3"/>
        <v>29</v>
      </c>
      <c r="M19" s="103">
        <f t="shared" si="3"/>
        <v>700</v>
      </c>
      <c r="N19" s="103">
        <f>N5+N14+N15</f>
        <v>2483</v>
      </c>
      <c r="O19" s="103">
        <f>O5+O14+O15</f>
        <v>104581.08022999999</v>
      </c>
    </row>
    <row r="20" spans="1:15" x14ac:dyDescent="0.25">
      <c r="A20" s="18" t="s">
        <v>283</v>
      </c>
    </row>
    <row r="21" spans="1:15" x14ac:dyDescent="0.25"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</row>
    <row r="22" spans="1:15" x14ac:dyDescent="0.25">
      <c r="L22" s="78"/>
    </row>
    <row r="23" spans="1:15" x14ac:dyDescent="0.25">
      <c r="K23" s="78"/>
    </row>
    <row r="24" spans="1:15" x14ac:dyDescent="0.25">
      <c r="K24" s="78"/>
      <c r="L24" s="78"/>
    </row>
  </sheetData>
  <mergeCells count="8"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I14" sqref="I14"/>
    </sheetView>
  </sheetViews>
  <sheetFormatPr defaultRowHeight="15" x14ac:dyDescent="0.25"/>
  <cols>
    <col min="1" max="1" width="25.7109375" style="41" customWidth="1"/>
  </cols>
  <sheetData>
    <row r="1" spans="1:10" ht="18" customHeight="1" thickBot="1" x14ac:dyDescent="0.3">
      <c r="A1" s="136" t="s">
        <v>443</v>
      </c>
      <c r="B1" s="121"/>
      <c r="C1" s="121"/>
      <c r="D1" s="121"/>
      <c r="E1" s="121"/>
      <c r="F1" s="121"/>
      <c r="G1" s="121"/>
      <c r="H1" s="121"/>
      <c r="I1" s="121"/>
    </row>
    <row r="2" spans="1:10" ht="32.25" thickBot="1" x14ac:dyDescent="0.3">
      <c r="A2" s="157" t="s">
        <v>284</v>
      </c>
      <c r="B2" s="60" t="s">
        <v>262</v>
      </c>
      <c r="C2" s="60" t="s">
        <v>285</v>
      </c>
      <c r="D2" s="60" t="s">
        <v>262</v>
      </c>
      <c r="E2" s="60" t="s">
        <v>285</v>
      </c>
      <c r="F2" s="63" t="s">
        <v>262</v>
      </c>
      <c r="G2" s="63" t="s">
        <v>285</v>
      </c>
      <c r="H2" s="92" t="s">
        <v>262</v>
      </c>
      <c r="I2" s="92" t="s">
        <v>285</v>
      </c>
    </row>
    <row r="3" spans="1:10" ht="15.75" thickBot="1" x14ac:dyDescent="0.3">
      <c r="A3" s="158"/>
      <c r="B3" s="159">
        <v>2013</v>
      </c>
      <c r="C3" s="161"/>
      <c r="D3" s="159">
        <v>2014</v>
      </c>
      <c r="E3" s="161"/>
      <c r="F3" s="159">
        <v>2015</v>
      </c>
      <c r="G3" s="161"/>
      <c r="H3" s="159">
        <v>2016</v>
      </c>
      <c r="I3" s="161"/>
    </row>
    <row r="4" spans="1:10" ht="15.75" thickBot="1" x14ac:dyDescent="0.3">
      <c r="A4" s="61" t="s">
        <v>286</v>
      </c>
      <c r="B4" s="15">
        <v>3</v>
      </c>
      <c r="C4" s="16">
        <v>1091</v>
      </c>
      <c r="D4" s="15">
        <v>8</v>
      </c>
      <c r="E4" s="16">
        <v>2232</v>
      </c>
      <c r="F4" s="15">
        <v>3</v>
      </c>
      <c r="G4" s="16">
        <v>1997</v>
      </c>
      <c r="H4" s="15">
        <v>7</v>
      </c>
      <c r="I4" s="16">
        <v>2261</v>
      </c>
    </row>
    <row r="5" spans="1:10" ht="15.75" thickBot="1" x14ac:dyDescent="0.3">
      <c r="A5" s="61" t="s">
        <v>287</v>
      </c>
      <c r="B5" s="15">
        <v>20</v>
      </c>
      <c r="C5" s="16">
        <v>4166</v>
      </c>
      <c r="D5" s="15">
        <v>17</v>
      </c>
      <c r="E5" s="16">
        <v>2895</v>
      </c>
      <c r="F5" s="15">
        <v>13</v>
      </c>
      <c r="G5" s="16">
        <v>2807</v>
      </c>
      <c r="H5" s="15">
        <v>18</v>
      </c>
      <c r="I5" s="16">
        <v>3374</v>
      </c>
    </row>
    <row r="6" spans="1:10" ht="15.75" thickBot="1" x14ac:dyDescent="0.3">
      <c r="A6" s="61" t="s">
        <v>447</v>
      </c>
      <c r="B6" s="15">
        <v>3</v>
      </c>
      <c r="C6" s="16">
        <v>2415</v>
      </c>
      <c r="D6" s="15">
        <v>3</v>
      </c>
      <c r="E6" s="15">
        <v>0</v>
      </c>
      <c r="F6" s="15">
        <v>16</v>
      </c>
      <c r="G6" s="16">
        <v>4831</v>
      </c>
      <c r="H6" s="15">
        <v>15</v>
      </c>
      <c r="I6" s="16">
        <v>2757</v>
      </c>
      <c r="J6" s="100"/>
    </row>
    <row r="7" spans="1:10" ht="15.75" thickBot="1" x14ac:dyDescent="0.3">
      <c r="A7" s="61" t="s">
        <v>288</v>
      </c>
      <c r="B7" s="15">
        <v>3</v>
      </c>
      <c r="C7" s="15">
        <v>751</v>
      </c>
      <c r="D7" s="15">
        <v>3</v>
      </c>
      <c r="E7" s="15">
        <v>967</v>
      </c>
      <c r="F7" s="15">
        <v>4</v>
      </c>
      <c r="G7" s="16">
        <v>385</v>
      </c>
      <c r="H7" s="15">
        <v>3</v>
      </c>
      <c r="I7" s="16">
        <v>122</v>
      </c>
    </row>
    <row r="8" spans="1:10" ht="15.75" thickBot="1" x14ac:dyDescent="0.3">
      <c r="A8" s="61" t="s">
        <v>289</v>
      </c>
      <c r="B8" s="15">
        <v>1</v>
      </c>
      <c r="C8" s="15">
        <v>140</v>
      </c>
      <c r="D8" s="15">
        <v>1</v>
      </c>
      <c r="E8" s="15">
        <v>140</v>
      </c>
      <c r="F8" s="15">
        <v>1</v>
      </c>
      <c r="G8" s="16">
        <v>149</v>
      </c>
      <c r="H8" s="15">
        <v>1</v>
      </c>
      <c r="I8" s="16">
        <v>139</v>
      </c>
    </row>
    <row r="9" spans="1:10" ht="15.75" thickBot="1" x14ac:dyDescent="0.3">
      <c r="A9" s="61" t="s">
        <v>290</v>
      </c>
      <c r="B9" s="15">
        <v>53</v>
      </c>
      <c r="C9" s="16">
        <v>10748</v>
      </c>
      <c r="D9" s="15">
        <v>65</v>
      </c>
      <c r="E9" s="16">
        <v>24979</v>
      </c>
      <c r="F9" s="15">
        <v>41</v>
      </c>
      <c r="G9" s="16">
        <v>14418</v>
      </c>
      <c r="H9" s="15">
        <v>47</v>
      </c>
      <c r="I9" s="16">
        <v>12444</v>
      </c>
    </row>
    <row r="10" spans="1:10" ht="15.75" thickBot="1" x14ac:dyDescent="0.3">
      <c r="A10" s="61" t="s">
        <v>291</v>
      </c>
      <c r="B10" s="15">
        <v>101</v>
      </c>
      <c r="C10" s="16">
        <v>9227</v>
      </c>
      <c r="D10" s="15">
        <v>84</v>
      </c>
      <c r="E10" s="16">
        <v>8301</v>
      </c>
      <c r="F10" s="15">
        <v>126</v>
      </c>
      <c r="G10" s="16">
        <v>15156</v>
      </c>
      <c r="H10" s="15">
        <v>118</v>
      </c>
      <c r="I10" s="16">
        <v>15277</v>
      </c>
    </row>
    <row r="11" spans="1:10" ht="15.75" thickBot="1" x14ac:dyDescent="0.3">
      <c r="A11" s="61" t="s">
        <v>22</v>
      </c>
      <c r="B11" s="15">
        <v>184</v>
      </c>
      <c r="C11" s="16">
        <v>28538</v>
      </c>
      <c r="D11" s="15">
        <v>149</v>
      </c>
      <c r="E11" s="16">
        <v>39514</v>
      </c>
      <c r="F11" s="15">
        <v>204</v>
      </c>
      <c r="G11" s="16">
        <v>39743</v>
      </c>
      <c r="H11" s="15">
        <v>209</v>
      </c>
      <c r="I11" s="16">
        <v>36374</v>
      </c>
    </row>
    <row r="12" spans="1:10" ht="15" customHeight="1" x14ac:dyDescent="0.25">
      <c r="A12" s="182" t="s">
        <v>340</v>
      </c>
      <c r="B12" s="124"/>
      <c r="C12" s="124"/>
      <c r="D12" s="124"/>
      <c r="E12" s="124"/>
      <c r="F12" s="183"/>
      <c r="G12" s="183"/>
    </row>
    <row r="13" spans="1:10" x14ac:dyDescent="0.25">
      <c r="A13" s="43" t="s">
        <v>283</v>
      </c>
    </row>
  </sheetData>
  <mergeCells count="7">
    <mergeCell ref="H3:I3"/>
    <mergeCell ref="A1:I1"/>
    <mergeCell ref="F3:G3"/>
    <mergeCell ref="A12:G12"/>
    <mergeCell ref="A2:A3"/>
    <mergeCell ref="B3:C3"/>
    <mergeCell ref="D3:E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H12" sqref="H12"/>
    </sheetView>
  </sheetViews>
  <sheetFormatPr defaultRowHeight="15" x14ac:dyDescent="0.25"/>
  <cols>
    <col min="1" max="1" width="15.7109375" style="41" customWidth="1"/>
  </cols>
  <sheetData>
    <row r="1" spans="1:10" ht="28.5" customHeight="1" thickBot="1" x14ac:dyDescent="0.3">
      <c r="A1" s="120" t="s">
        <v>444</v>
      </c>
      <c r="B1" s="121"/>
      <c r="C1" s="121"/>
      <c r="D1" s="121"/>
      <c r="E1" s="121"/>
      <c r="F1" s="121"/>
      <c r="G1" s="121"/>
      <c r="H1" s="121"/>
      <c r="I1" s="121"/>
    </row>
    <row r="2" spans="1:10" ht="15.75" thickBot="1" x14ac:dyDescent="0.3">
      <c r="A2" s="157" t="s">
        <v>292</v>
      </c>
      <c r="B2" s="159" t="s">
        <v>293</v>
      </c>
      <c r="C2" s="161"/>
      <c r="D2" s="159" t="s">
        <v>294</v>
      </c>
      <c r="E2" s="161"/>
      <c r="F2" s="159" t="s">
        <v>295</v>
      </c>
      <c r="G2" s="161"/>
      <c r="H2" s="159" t="s">
        <v>22</v>
      </c>
      <c r="I2" s="161"/>
    </row>
    <row r="3" spans="1:10" ht="32.25" thickBot="1" x14ac:dyDescent="0.3">
      <c r="A3" s="158"/>
      <c r="B3" s="62" t="s">
        <v>296</v>
      </c>
      <c r="C3" s="80" t="s">
        <v>318</v>
      </c>
      <c r="D3" s="62" t="s">
        <v>296</v>
      </c>
      <c r="E3" s="80" t="s">
        <v>318</v>
      </c>
      <c r="F3" s="62" t="s">
        <v>296</v>
      </c>
      <c r="G3" s="80" t="s">
        <v>318</v>
      </c>
      <c r="H3" s="62" t="s">
        <v>296</v>
      </c>
      <c r="I3" s="80" t="s">
        <v>318</v>
      </c>
    </row>
    <row r="4" spans="1:10" ht="15.75" thickBot="1" x14ac:dyDescent="0.3">
      <c r="A4" s="81" t="s">
        <v>342</v>
      </c>
      <c r="B4" s="82">
        <v>0</v>
      </c>
      <c r="C4" s="82">
        <v>0</v>
      </c>
      <c r="D4" s="82">
        <v>0</v>
      </c>
      <c r="E4" s="82">
        <v>0</v>
      </c>
      <c r="F4" s="82">
        <v>0</v>
      </c>
      <c r="G4" s="82">
        <v>0</v>
      </c>
      <c r="H4" s="82">
        <v>0</v>
      </c>
      <c r="I4" s="82">
        <v>0</v>
      </c>
    </row>
    <row r="5" spans="1:10" ht="21.95" customHeight="1" thickBot="1" x14ac:dyDescent="0.3">
      <c r="A5" s="61" t="s">
        <v>341</v>
      </c>
      <c r="B5" s="16">
        <v>6</v>
      </c>
      <c r="C5" s="16">
        <v>490</v>
      </c>
      <c r="D5" s="16">
        <v>21</v>
      </c>
      <c r="E5" s="16">
        <v>1741</v>
      </c>
      <c r="F5" s="16">
        <v>0</v>
      </c>
      <c r="G5" s="16">
        <v>0</v>
      </c>
      <c r="H5" s="16">
        <v>27</v>
      </c>
      <c r="I5" s="16">
        <v>2231</v>
      </c>
    </row>
    <row r="6" spans="1:10" ht="15.75" thickBot="1" x14ac:dyDescent="0.3">
      <c r="A6" s="61" t="s">
        <v>297</v>
      </c>
      <c r="B6" s="16">
        <v>0</v>
      </c>
      <c r="C6" s="16">
        <v>0</v>
      </c>
      <c r="D6" s="16">
        <v>2</v>
      </c>
      <c r="E6" s="16">
        <v>254</v>
      </c>
      <c r="F6" s="16">
        <v>1</v>
      </c>
      <c r="G6" s="16">
        <v>99</v>
      </c>
      <c r="H6" s="16">
        <v>3</v>
      </c>
      <c r="I6" s="16">
        <v>353</v>
      </c>
    </row>
    <row r="7" spans="1:10" ht="21.95" customHeight="1" thickBot="1" x14ac:dyDescent="0.3">
      <c r="A7" s="61" t="s">
        <v>298</v>
      </c>
      <c r="B7" s="16">
        <v>12</v>
      </c>
      <c r="C7" s="16">
        <v>1480</v>
      </c>
      <c r="D7" s="16">
        <v>22</v>
      </c>
      <c r="E7" s="16">
        <v>3578</v>
      </c>
      <c r="F7" s="16">
        <v>1</v>
      </c>
      <c r="G7" s="16">
        <v>33</v>
      </c>
      <c r="H7" s="16">
        <v>35</v>
      </c>
      <c r="I7" s="16">
        <v>5091</v>
      </c>
    </row>
    <row r="8" spans="1:10" ht="15.75" thickBot="1" x14ac:dyDescent="0.3">
      <c r="A8" s="61" t="s">
        <v>299</v>
      </c>
      <c r="B8" s="16">
        <v>3</v>
      </c>
      <c r="C8" s="16">
        <v>374</v>
      </c>
      <c r="D8" s="16">
        <v>49</v>
      </c>
      <c r="E8" s="16">
        <v>7055</v>
      </c>
      <c r="F8" s="16">
        <v>1</v>
      </c>
      <c r="G8" s="16">
        <v>173</v>
      </c>
      <c r="H8" s="16">
        <v>53</v>
      </c>
      <c r="I8" s="16">
        <v>7602</v>
      </c>
    </row>
    <row r="9" spans="1:10" ht="15.75" thickBot="1" x14ac:dyDescent="0.3">
      <c r="A9" s="61" t="s">
        <v>300</v>
      </c>
      <c r="B9" s="16">
        <v>21</v>
      </c>
      <c r="C9" s="16">
        <v>2344</v>
      </c>
      <c r="D9" s="16">
        <v>94</v>
      </c>
      <c r="E9" s="16">
        <v>12628</v>
      </c>
      <c r="F9" s="16">
        <v>3</v>
      </c>
      <c r="G9" s="16">
        <v>305</v>
      </c>
      <c r="H9" s="16">
        <v>118</v>
      </c>
      <c r="I9" s="16">
        <v>15277</v>
      </c>
    </row>
    <row r="10" spans="1:10" ht="26.25" customHeight="1" x14ac:dyDescent="0.25">
      <c r="A10" s="137" t="s">
        <v>448</v>
      </c>
      <c r="B10" s="124"/>
      <c r="C10" s="124"/>
      <c r="D10" s="124"/>
      <c r="E10" s="124"/>
      <c r="F10" s="124"/>
      <c r="G10" s="124"/>
      <c r="H10" s="124"/>
      <c r="I10" s="124"/>
      <c r="J10" s="100"/>
    </row>
    <row r="11" spans="1:10" ht="15" customHeight="1" x14ac:dyDescent="0.25">
      <c r="A11" s="49" t="s">
        <v>100</v>
      </c>
    </row>
  </sheetData>
  <mergeCells count="7">
    <mergeCell ref="A1:I1"/>
    <mergeCell ref="A10:I10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zoomScaleNormal="100" workbookViewId="0">
      <selection activeCell="N20" sqref="N20"/>
    </sheetView>
  </sheetViews>
  <sheetFormatPr defaultRowHeight="15" x14ac:dyDescent="0.25"/>
  <cols>
    <col min="1" max="1" width="25.7109375" style="41" customWidth="1"/>
  </cols>
  <sheetData>
    <row r="1" spans="1:15" ht="15.75" thickBot="1" x14ac:dyDescent="0.3">
      <c r="A1" s="136" t="s">
        <v>445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5.75" thickBot="1" x14ac:dyDescent="0.3">
      <c r="A2" s="112" t="s">
        <v>284</v>
      </c>
      <c r="B2" s="109">
        <v>2006</v>
      </c>
      <c r="C2" s="152"/>
      <c r="D2" s="109">
        <v>2007</v>
      </c>
      <c r="E2" s="152"/>
      <c r="F2" s="109">
        <v>2008</v>
      </c>
      <c r="G2" s="152"/>
      <c r="H2" s="109">
        <v>2009</v>
      </c>
      <c r="I2" s="152"/>
      <c r="J2" s="109">
        <v>2010</v>
      </c>
      <c r="K2" s="152"/>
      <c r="L2" s="118">
        <v>2011</v>
      </c>
      <c r="M2" s="119"/>
      <c r="N2" s="118">
        <v>2013</v>
      </c>
      <c r="O2" s="119"/>
    </row>
    <row r="3" spans="1:15" ht="32.25" thickBot="1" x14ac:dyDescent="0.3">
      <c r="A3" s="140"/>
      <c r="B3" s="35" t="s">
        <v>262</v>
      </c>
      <c r="C3" s="35" t="s">
        <v>343</v>
      </c>
      <c r="D3" s="35" t="s">
        <v>262</v>
      </c>
      <c r="E3" s="35" t="s">
        <v>343</v>
      </c>
      <c r="F3" s="35" t="s">
        <v>262</v>
      </c>
      <c r="G3" s="35" t="s">
        <v>343</v>
      </c>
      <c r="H3" s="35" t="s">
        <v>262</v>
      </c>
      <c r="I3" s="35" t="s">
        <v>343</v>
      </c>
      <c r="J3" s="35" t="s">
        <v>262</v>
      </c>
      <c r="K3" s="35" t="s">
        <v>343</v>
      </c>
      <c r="L3" s="35" t="s">
        <v>262</v>
      </c>
      <c r="M3" s="35" t="s">
        <v>343</v>
      </c>
      <c r="N3" s="35" t="s">
        <v>262</v>
      </c>
      <c r="O3" s="35" t="s">
        <v>343</v>
      </c>
    </row>
    <row r="4" spans="1:15" ht="15.75" thickBot="1" x14ac:dyDescent="0.3">
      <c r="A4" s="45" t="s">
        <v>266</v>
      </c>
      <c r="B4" s="66">
        <v>76</v>
      </c>
      <c r="C4" s="79">
        <v>17632</v>
      </c>
      <c r="D4" s="65">
        <v>84</v>
      </c>
      <c r="E4" s="79">
        <v>18063</v>
      </c>
      <c r="F4" s="65">
        <v>72</v>
      </c>
      <c r="G4" s="79">
        <v>22628</v>
      </c>
      <c r="H4" s="65">
        <v>95</v>
      </c>
      <c r="I4" s="79">
        <v>16797</v>
      </c>
      <c r="J4" s="65">
        <v>72</v>
      </c>
      <c r="K4" s="79">
        <v>17184</v>
      </c>
      <c r="L4" s="65">
        <v>27</v>
      </c>
      <c r="M4" s="79">
        <v>19094</v>
      </c>
      <c r="N4" s="65">
        <v>6</v>
      </c>
      <c r="O4" s="79">
        <v>3056</v>
      </c>
    </row>
    <row r="5" spans="1:15" ht="15.75" thickBot="1" x14ac:dyDescent="0.3">
      <c r="A5" s="3" t="s">
        <v>287</v>
      </c>
      <c r="B5" s="33">
        <v>9</v>
      </c>
      <c r="C5" s="59">
        <v>27353</v>
      </c>
      <c r="D5" s="33">
        <v>4</v>
      </c>
      <c r="E5" s="59">
        <v>31082</v>
      </c>
      <c r="F5" s="33">
        <v>6</v>
      </c>
      <c r="G5" s="59">
        <v>26648</v>
      </c>
      <c r="H5" s="33">
        <v>2</v>
      </c>
      <c r="I5" s="59">
        <v>19691</v>
      </c>
      <c r="J5" s="33">
        <v>2</v>
      </c>
      <c r="K5" s="59">
        <v>19798</v>
      </c>
      <c r="L5" s="33">
        <v>2</v>
      </c>
      <c r="M5" s="59">
        <v>17113</v>
      </c>
      <c r="N5" s="33">
        <v>0</v>
      </c>
      <c r="O5" s="33" t="s">
        <v>301</v>
      </c>
    </row>
    <row r="6" spans="1:15" ht="15.75" thickBot="1" x14ac:dyDescent="0.3">
      <c r="A6" s="3" t="s">
        <v>286</v>
      </c>
      <c r="B6" s="33">
        <v>12</v>
      </c>
      <c r="C6" s="59">
        <v>4510</v>
      </c>
      <c r="D6" s="33">
        <v>9</v>
      </c>
      <c r="E6" s="59">
        <v>5280</v>
      </c>
      <c r="F6" s="33">
        <v>3</v>
      </c>
      <c r="G6" s="59">
        <v>4738</v>
      </c>
      <c r="H6" s="33">
        <v>9</v>
      </c>
      <c r="I6" s="59">
        <v>4059</v>
      </c>
      <c r="J6" s="33">
        <v>8</v>
      </c>
      <c r="K6" s="59">
        <v>4042</v>
      </c>
      <c r="L6" s="33">
        <v>8</v>
      </c>
      <c r="M6" s="59">
        <v>3030</v>
      </c>
      <c r="N6" s="33">
        <v>0</v>
      </c>
      <c r="O6" s="33" t="s">
        <v>301</v>
      </c>
    </row>
    <row r="7" spans="1:15" ht="15.75" thickBot="1" x14ac:dyDescent="0.3">
      <c r="A7" s="3" t="s">
        <v>288</v>
      </c>
      <c r="B7" s="33">
        <v>5</v>
      </c>
      <c r="C7" s="59">
        <v>5647</v>
      </c>
      <c r="D7" s="33">
        <v>6</v>
      </c>
      <c r="E7" s="59">
        <v>5534</v>
      </c>
      <c r="F7" s="33">
        <v>6</v>
      </c>
      <c r="G7" s="59">
        <v>4116</v>
      </c>
      <c r="H7" s="33">
        <v>3</v>
      </c>
      <c r="I7" s="59">
        <v>1965</v>
      </c>
      <c r="J7" s="33">
        <v>6</v>
      </c>
      <c r="K7" s="59">
        <v>4570</v>
      </c>
      <c r="L7" s="33">
        <v>2</v>
      </c>
      <c r="M7" s="59">
        <v>1277</v>
      </c>
      <c r="N7" s="33">
        <v>0</v>
      </c>
      <c r="O7" s="33" t="s">
        <v>301</v>
      </c>
    </row>
    <row r="8" spans="1:15" ht="21.75" thickBot="1" x14ac:dyDescent="0.3">
      <c r="A8" s="45" t="s">
        <v>319</v>
      </c>
      <c r="B8" s="66">
        <v>16</v>
      </c>
      <c r="C8" s="67">
        <v>30627</v>
      </c>
      <c r="D8" s="66">
        <v>28</v>
      </c>
      <c r="E8" s="67">
        <v>36794</v>
      </c>
      <c r="F8" s="66">
        <v>19</v>
      </c>
      <c r="G8" s="67">
        <v>32551</v>
      </c>
      <c r="H8" s="66">
        <v>11</v>
      </c>
      <c r="I8" s="67">
        <v>22158</v>
      </c>
      <c r="J8" s="66">
        <v>5</v>
      </c>
      <c r="K8" s="67">
        <v>25735</v>
      </c>
      <c r="L8" s="66">
        <v>4</v>
      </c>
      <c r="M8" s="67">
        <v>15495</v>
      </c>
      <c r="N8" s="66">
        <v>2</v>
      </c>
      <c r="O8" s="67">
        <v>2905</v>
      </c>
    </row>
    <row r="9" spans="1:15" ht="15.75" thickBot="1" x14ac:dyDescent="0.3">
      <c r="A9" s="3" t="s">
        <v>302</v>
      </c>
      <c r="B9" s="33">
        <v>6</v>
      </c>
      <c r="C9" s="59">
        <v>3699</v>
      </c>
      <c r="D9" s="33">
        <v>3</v>
      </c>
      <c r="E9" s="59">
        <v>4125</v>
      </c>
      <c r="F9" s="33">
        <v>6</v>
      </c>
      <c r="G9" s="59">
        <v>3677</v>
      </c>
      <c r="H9" s="33">
        <v>6</v>
      </c>
      <c r="I9" s="59">
        <v>2687</v>
      </c>
      <c r="J9" s="33">
        <v>8</v>
      </c>
      <c r="K9" s="59">
        <v>2700</v>
      </c>
      <c r="L9" s="33">
        <v>4</v>
      </c>
      <c r="M9" s="59">
        <v>2160</v>
      </c>
      <c r="N9" s="33">
        <v>0</v>
      </c>
      <c r="O9" s="33" t="s">
        <v>301</v>
      </c>
    </row>
    <row r="10" spans="1:15" ht="15.75" thickBot="1" x14ac:dyDescent="0.3">
      <c r="A10" s="3" t="s">
        <v>300</v>
      </c>
      <c r="B10" s="33">
        <v>124</v>
      </c>
      <c r="C10" s="33" t="s">
        <v>303</v>
      </c>
      <c r="D10" s="33">
        <v>134</v>
      </c>
      <c r="E10" s="33" t="s">
        <v>304</v>
      </c>
      <c r="F10" s="33">
        <v>113</v>
      </c>
      <c r="G10" s="33" t="s">
        <v>305</v>
      </c>
      <c r="H10" s="33">
        <v>126</v>
      </c>
      <c r="I10" s="33" t="s">
        <v>306</v>
      </c>
      <c r="J10" s="33">
        <v>101</v>
      </c>
      <c r="K10" s="59">
        <v>74029</v>
      </c>
      <c r="L10" s="33">
        <v>47</v>
      </c>
      <c r="M10" s="59">
        <v>58169</v>
      </c>
      <c r="N10" s="33">
        <v>8</v>
      </c>
      <c r="O10" s="59">
        <v>5961</v>
      </c>
    </row>
    <row r="11" spans="1:15" ht="24.75" customHeight="1" x14ac:dyDescent="0.25">
      <c r="A11" s="137" t="s">
        <v>307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5" x14ac:dyDescent="0.25">
      <c r="A12" s="40" t="s">
        <v>100</v>
      </c>
    </row>
    <row r="14" spans="1:15" ht="28.5" customHeight="1" thickBot="1" x14ac:dyDescent="0.3">
      <c r="A14" s="136" t="s">
        <v>446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  <row r="15" spans="1:15" ht="15.75" thickBot="1" x14ac:dyDescent="0.3">
      <c r="A15" s="112" t="s">
        <v>284</v>
      </c>
      <c r="B15" s="109">
        <v>2013</v>
      </c>
      <c r="C15" s="152"/>
      <c r="D15" s="109">
        <v>2014</v>
      </c>
      <c r="E15" s="152"/>
      <c r="F15" s="109">
        <v>2015</v>
      </c>
      <c r="G15" s="152"/>
      <c r="H15" s="109">
        <v>2016</v>
      </c>
      <c r="I15" s="152"/>
      <c r="J15" s="109">
        <v>2017</v>
      </c>
      <c r="K15" s="152"/>
    </row>
    <row r="16" spans="1:15" ht="32.25" thickBot="1" x14ac:dyDescent="0.3">
      <c r="A16" s="140"/>
      <c r="B16" s="42" t="s">
        <v>262</v>
      </c>
      <c r="C16" s="30" t="s">
        <v>343</v>
      </c>
      <c r="D16" s="30" t="s">
        <v>262</v>
      </c>
      <c r="E16" s="30" t="s">
        <v>343</v>
      </c>
      <c r="F16" s="30" t="s">
        <v>262</v>
      </c>
      <c r="G16" s="30" t="s">
        <v>343</v>
      </c>
      <c r="H16" s="30" t="s">
        <v>262</v>
      </c>
      <c r="I16" s="30" t="s">
        <v>343</v>
      </c>
      <c r="J16" s="30" t="s">
        <v>262</v>
      </c>
      <c r="K16" s="30" t="s">
        <v>343</v>
      </c>
    </row>
    <row r="17" spans="1:12" ht="15.75" thickBot="1" x14ac:dyDescent="0.3">
      <c r="A17" s="45" t="s">
        <v>266</v>
      </c>
      <c r="B17" s="33">
        <v>30</v>
      </c>
      <c r="C17" s="59">
        <v>4540</v>
      </c>
      <c r="D17" s="4">
        <v>42</v>
      </c>
      <c r="E17" s="5">
        <v>9027</v>
      </c>
      <c r="F17" s="5">
        <v>35</v>
      </c>
      <c r="G17" s="5">
        <v>7446</v>
      </c>
      <c r="H17" s="5">
        <v>33</v>
      </c>
      <c r="I17" s="5">
        <v>6198</v>
      </c>
      <c r="J17" s="33" t="s">
        <v>91</v>
      </c>
      <c r="K17" s="33" t="s">
        <v>91</v>
      </c>
    </row>
    <row r="18" spans="1:12" ht="15.75" thickBot="1" x14ac:dyDescent="0.3">
      <c r="A18" s="3" t="s">
        <v>287</v>
      </c>
      <c r="B18" s="33">
        <v>1</v>
      </c>
      <c r="C18" s="59">
        <v>6400</v>
      </c>
      <c r="D18" s="4">
        <v>1</v>
      </c>
      <c r="E18" s="5">
        <v>6400</v>
      </c>
      <c r="F18" s="5">
        <v>1</v>
      </c>
      <c r="G18" s="5">
        <v>6400</v>
      </c>
      <c r="H18" s="5">
        <v>1</v>
      </c>
      <c r="I18" s="5">
        <v>6400</v>
      </c>
      <c r="J18" s="33" t="s">
        <v>91</v>
      </c>
      <c r="K18" s="33" t="s">
        <v>91</v>
      </c>
    </row>
    <row r="19" spans="1:12" ht="15.75" thickBot="1" x14ac:dyDescent="0.3">
      <c r="A19" s="3" t="s">
        <v>286</v>
      </c>
      <c r="B19" s="33">
        <v>2</v>
      </c>
      <c r="C19" s="59">
        <v>1335</v>
      </c>
      <c r="D19" s="4">
        <v>2</v>
      </c>
      <c r="E19" s="5">
        <v>1154</v>
      </c>
      <c r="F19" s="5">
        <v>4</v>
      </c>
      <c r="G19" s="5">
        <v>1278</v>
      </c>
      <c r="H19" s="5">
        <v>5</v>
      </c>
      <c r="I19" s="5">
        <v>1225</v>
      </c>
      <c r="J19" s="33" t="s">
        <v>91</v>
      </c>
      <c r="K19" s="33" t="s">
        <v>91</v>
      </c>
    </row>
    <row r="20" spans="1:12" ht="15.75" thickBot="1" x14ac:dyDescent="0.3">
      <c r="A20" s="3" t="s">
        <v>288</v>
      </c>
      <c r="B20" s="33">
        <v>1</v>
      </c>
      <c r="C20" s="59">
        <v>1050</v>
      </c>
      <c r="D20" s="4">
        <v>1</v>
      </c>
      <c r="E20" s="5">
        <v>1014</v>
      </c>
      <c r="F20" s="5">
        <v>1</v>
      </c>
      <c r="G20" s="5">
        <v>1032</v>
      </c>
      <c r="H20" s="5">
        <v>1</v>
      </c>
      <c r="I20" s="5">
        <v>1001</v>
      </c>
      <c r="J20" s="33" t="s">
        <v>91</v>
      </c>
      <c r="K20" s="33" t="s">
        <v>91</v>
      </c>
    </row>
    <row r="21" spans="1:12" ht="15.75" thickBot="1" x14ac:dyDescent="0.3">
      <c r="A21" s="45" t="s">
        <v>449</v>
      </c>
      <c r="B21" s="66">
        <v>2</v>
      </c>
      <c r="C21" s="67">
        <v>2840</v>
      </c>
      <c r="D21" s="53">
        <v>3</v>
      </c>
      <c r="E21" s="52">
        <v>8905</v>
      </c>
      <c r="F21" s="52">
        <v>2</v>
      </c>
      <c r="G21" s="52">
        <v>7600</v>
      </c>
      <c r="H21" s="52">
        <v>2</v>
      </c>
      <c r="I21" s="52">
        <v>7600</v>
      </c>
      <c r="J21" s="66" t="s">
        <v>91</v>
      </c>
      <c r="K21" s="66" t="s">
        <v>91</v>
      </c>
      <c r="L21" s="100"/>
    </row>
    <row r="22" spans="1:12" ht="15.75" thickBot="1" x14ac:dyDescent="0.3">
      <c r="A22" s="3" t="s">
        <v>302</v>
      </c>
      <c r="B22" s="33">
        <v>2</v>
      </c>
      <c r="C22" s="59">
        <v>1000</v>
      </c>
      <c r="D22" s="4">
        <v>2</v>
      </c>
      <c r="E22" s="5">
        <v>1000</v>
      </c>
      <c r="F22" s="5">
        <v>3</v>
      </c>
      <c r="G22" s="5">
        <v>1000</v>
      </c>
      <c r="H22" s="5">
        <v>2</v>
      </c>
      <c r="I22" s="5">
        <v>1000</v>
      </c>
      <c r="J22" s="33" t="s">
        <v>91</v>
      </c>
      <c r="K22" s="33" t="s">
        <v>91</v>
      </c>
    </row>
    <row r="23" spans="1:12" ht="15.75" thickBot="1" x14ac:dyDescent="0.3">
      <c r="A23" s="3" t="s">
        <v>300</v>
      </c>
      <c r="B23" s="33">
        <v>38</v>
      </c>
      <c r="C23" s="59">
        <v>17165</v>
      </c>
      <c r="D23" s="4">
        <v>51</v>
      </c>
      <c r="E23" s="5">
        <v>27500</v>
      </c>
      <c r="F23" s="5">
        <v>46</v>
      </c>
      <c r="G23" s="5">
        <v>24756</v>
      </c>
      <c r="H23" s="5">
        <v>44</v>
      </c>
      <c r="I23" s="5">
        <v>23424</v>
      </c>
      <c r="J23" s="33" t="s">
        <v>91</v>
      </c>
      <c r="K23" s="33" t="s">
        <v>91</v>
      </c>
    </row>
    <row r="24" spans="1:12" ht="27" customHeight="1" x14ac:dyDescent="0.25">
      <c r="A24" s="137" t="s">
        <v>308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</row>
    <row r="25" spans="1:12" x14ac:dyDescent="0.25">
      <c r="A25" s="49" t="s">
        <v>100</v>
      </c>
    </row>
  </sheetData>
  <mergeCells count="18">
    <mergeCell ref="A24:K24"/>
    <mergeCell ref="A1:O1"/>
    <mergeCell ref="A11:O11"/>
    <mergeCell ref="A14:K14"/>
    <mergeCell ref="A15:A16"/>
    <mergeCell ref="B15:C15"/>
    <mergeCell ref="D15:E15"/>
    <mergeCell ref="F15:G15"/>
    <mergeCell ref="H15:I15"/>
    <mergeCell ref="J15:K15"/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D17" sqref="D17"/>
    </sheetView>
  </sheetViews>
  <sheetFormatPr defaultRowHeight="15" x14ac:dyDescent="0.25"/>
  <cols>
    <col min="1" max="1" width="20.7109375" style="41" customWidth="1"/>
  </cols>
  <sheetData>
    <row r="1" spans="1:17" ht="18" customHeight="1" thickBot="1" x14ac:dyDescent="0.3">
      <c r="A1" s="120" t="s">
        <v>458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thickBot="1" x14ac:dyDescent="0.3">
      <c r="A2" s="157" t="s">
        <v>292</v>
      </c>
      <c r="B2" s="184">
        <v>2009</v>
      </c>
      <c r="C2" s="185"/>
      <c r="D2" s="184">
        <v>2010</v>
      </c>
      <c r="E2" s="185"/>
      <c r="F2" s="184">
        <v>2011</v>
      </c>
      <c r="G2" s="185"/>
      <c r="H2" s="184">
        <v>2012</v>
      </c>
      <c r="I2" s="185"/>
      <c r="J2" s="184">
        <v>2013</v>
      </c>
      <c r="K2" s="185"/>
      <c r="L2" s="159">
        <v>2014</v>
      </c>
      <c r="M2" s="161"/>
      <c r="N2" s="159">
        <v>2015</v>
      </c>
      <c r="O2" s="161"/>
      <c r="P2" s="159">
        <v>2016</v>
      </c>
      <c r="Q2" s="161"/>
    </row>
    <row r="3" spans="1:17" ht="24" customHeight="1" thickBot="1" x14ac:dyDescent="0.3">
      <c r="A3" s="164"/>
      <c r="B3" s="76" t="s">
        <v>262</v>
      </c>
      <c r="C3" s="98" t="s">
        <v>452</v>
      </c>
      <c r="D3" s="76" t="s">
        <v>262</v>
      </c>
      <c r="E3" s="98" t="s">
        <v>452</v>
      </c>
      <c r="F3" s="76" t="s">
        <v>262</v>
      </c>
      <c r="G3" s="98" t="s">
        <v>452</v>
      </c>
      <c r="H3" s="76" t="s">
        <v>262</v>
      </c>
      <c r="I3" s="98" t="s">
        <v>452</v>
      </c>
      <c r="J3" s="76" t="s">
        <v>262</v>
      </c>
      <c r="K3" s="98" t="s">
        <v>452</v>
      </c>
      <c r="L3" s="76" t="s">
        <v>262</v>
      </c>
      <c r="M3" s="98" t="s">
        <v>452</v>
      </c>
      <c r="N3" s="76" t="s">
        <v>262</v>
      </c>
      <c r="O3" s="98" t="s">
        <v>452</v>
      </c>
      <c r="P3" s="76" t="s">
        <v>262</v>
      </c>
      <c r="Q3" s="98" t="s">
        <v>452</v>
      </c>
    </row>
    <row r="4" spans="1:17" ht="15.75" thickBot="1" x14ac:dyDescent="0.3">
      <c r="A4" s="99" t="s">
        <v>309</v>
      </c>
      <c r="B4" s="23">
        <v>0</v>
      </c>
      <c r="C4" s="23">
        <v>0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1</v>
      </c>
      <c r="O4" s="23">
        <v>45</v>
      </c>
      <c r="P4" s="23">
        <v>0</v>
      </c>
      <c r="Q4" s="23">
        <v>0</v>
      </c>
    </row>
    <row r="5" spans="1:17" ht="15.75" thickBot="1" x14ac:dyDescent="0.3">
      <c r="A5" s="99" t="s">
        <v>310</v>
      </c>
      <c r="B5" s="23">
        <v>0</v>
      </c>
      <c r="C5" s="23">
        <v>0</v>
      </c>
      <c r="D5" s="23">
        <v>0</v>
      </c>
      <c r="E5" s="23">
        <v>0</v>
      </c>
      <c r="F5" s="23">
        <v>1</v>
      </c>
      <c r="G5" s="23">
        <v>104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1</v>
      </c>
      <c r="O5" s="23">
        <v>57</v>
      </c>
      <c r="P5" s="23">
        <v>1</v>
      </c>
      <c r="Q5" s="23">
        <v>274</v>
      </c>
    </row>
    <row r="6" spans="1:17" ht="15.75" thickBot="1" x14ac:dyDescent="0.3">
      <c r="A6" s="99" t="s">
        <v>311</v>
      </c>
      <c r="B6" s="23">
        <v>0</v>
      </c>
      <c r="C6" s="23">
        <v>0</v>
      </c>
      <c r="D6" s="23">
        <v>0</v>
      </c>
      <c r="E6" s="23">
        <v>0</v>
      </c>
      <c r="F6" s="23">
        <v>1</v>
      </c>
      <c r="G6" s="23">
        <v>317</v>
      </c>
      <c r="H6" s="23">
        <v>2</v>
      </c>
      <c r="I6" s="23">
        <v>326</v>
      </c>
      <c r="J6" s="23">
        <v>1</v>
      </c>
      <c r="K6" s="23">
        <v>89</v>
      </c>
      <c r="L6" s="23">
        <v>0</v>
      </c>
      <c r="M6" s="23">
        <v>0</v>
      </c>
      <c r="N6" s="23">
        <v>0</v>
      </c>
      <c r="O6" s="23">
        <v>0</v>
      </c>
      <c r="P6" s="23">
        <v>1</v>
      </c>
      <c r="Q6" s="23">
        <v>78</v>
      </c>
    </row>
    <row r="7" spans="1:17" ht="15.75" thickBot="1" x14ac:dyDescent="0.3">
      <c r="A7" s="99" t="s">
        <v>312</v>
      </c>
      <c r="B7" s="23">
        <v>0</v>
      </c>
      <c r="C7" s="23">
        <v>0</v>
      </c>
      <c r="D7" s="23">
        <v>0</v>
      </c>
      <c r="E7" s="23">
        <v>0</v>
      </c>
      <c r="F7" s="23">
        <v>1</v>
      </c>
      <c r="G7" s="23">
        <v>39</v>
      </c>
      <c r="H7" s="23">
        <v>0</v>
      </c>
      <c r="I7" s="23">
        <v>0</v>
      </c>
      <c r="J7" s="23">
        <v>1</v>
      </c>
      <c r="K7" s="23">
        <v>20</v>
      </c>
      <c r="L7" s="23">
        <v>0</v>
      </c>
      <c r="M7" s="23">
        <v>0</v>
      </c>
      <c r="N7" s="23">
        <v>0</v>
      </c>
      <c r="O7" s="23">
        <v>0</v>
      </c>
      <c r="P7" s="23">
        <v>1</v>
      </c>
      <c r="Q7" s="23">
        <v>20</v>
      </c>
    </row>
    <row r="8" spans="1:17" ht="15.75" thickBot="1" x14ac:dyDescent="0.3">
      <c r="A8" s="99" t="s">
        <v>313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1</v>
      </c>
      <c r="I8" s="23">
        <v>91</v>
      </c>
      <c r="J8" s="23">
        <v>1</v>
      </c>
      <c r="K8" s="23">
        <v>96</v>
      </c>
      <c r="L8" s="23">
        <v>1</v>
      </c>
      <c r="M8" s="23">
        <v>105</v>
      </c>
      <c r="N8" s="23">
        <v>0</v>
      </c>
      <c r="O8" s="23">
        <v>0</v>
      </c>
      <c r="P8" s="23">
        <v>1</v>
      </c>
      <c r="Q8" s="23">
        <v>102</v>
      </c>
    </row>
    <row r="9" spans="1:17" ht="15.75" thickBot="1" x14ac:dyDescent="0.3">
      <c r="A9" s="99" t="s">
        <v>314</v>
      </c>
      <c r="B9" s="23">
        <v>0</v>
      </c>
      <c r="C9" s="22">
        <v>0</v>
      </c>
      <c r="D9" s="23">
        <v>0</v>
      </c>
      <c r="E9" s="22">
        <v>0</v>
      </c>
      <c r="F9" s="23">
        <v>1</v>
      </c>
      <c r="G9" s="22">
        <v>60</v>
      </c>
      <c r="H9" s="23">
        <v>0</v>
      </c>
      <c r="I9" s="22">
        <v>0</v>
      </c>
      <c r="J9" s="23">
        <v>2</v>
      </c>
      <c r="K9" s="22">
        <v>873</v>
      </c>
      <c r="L9" s="23">
        <v>2</v>
      </c>
      <c r="M9" s="22">
        <v>616</v>
      </c>
      <c r="N9" s="23">
        <v>2</v>
      </c>
      <c r="O9" s="22">
        <v>364</v>
      </c>
      <c r="P9" s="23">
        <v>2</v>
      </c>
      <c r="Q9" s="22">
        <v>660</v>
      </c>
    </row>
    <row r="10" spans="1:17" ht="15.75" thickBot="1" x14ac:dyDescent="0.3">
      <c r="A10" s="99" t="s">
        <v>315</v>
      </c>
      <c r="B10" s="23">
        <v>0</v>
      </c>
      <c r="C10" s="23">
        <v>0</v>
      </c>
      <c r="D10" s="23">
        <v>0</v>
      </c>
      <c r="E10" s="23">
        <v>0</v>
      </c>
      <c r="F10" s="23">
        <v>1</v>
      </c>
      <c r="G10" s="23">
        <v>139</v>
      </c>
      <c r="H10" s="23">
        <v>0</v>
      </c>
      <c r="I10" s="23">
        <v>0</v>
      </c>
      <c r="J10" s="23">
        <v>1</v>
      </c>
      <c r="K10" s="23">
        <v>85</v>
      </c>
      <c r="L10" s="23">
        <v>1</v>
      </c>
      <c r="M10" s="23">
        <v>388</v>
      </c>
      <c r="N10" s="23">
        <v>0</v>
      </c>
      <c r="O10" s="23">
        <v>0</v>
      </c>
      <c r="P10" s="23">
        <v>2</v>
      </c>
      <c r="Q10" s="23">
        <v>281</v>
      </c>
    </row>
    <row r="11" spans="1:17" ht="15.75" thickBot="1" x14ac:dyDescent="0.3">
      <c r="A11" s="99" t="s">
        <v>450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1</v>
      </c>
      <c r="I11" s="23">
        <v>30</v>
      </c>
      <c r="J11" s="23">
        <v>1</v>
      </c>
      <c r="K11" s="23">
        <v>30</v>
      </c>
      <c r="L11" s="23">
        <v>0</v>
      </c>
      <c r="M11" s="23">
        <v>0</v>
      </c>
      <c r="N11" s="23">
        <v>0</v>
      </c>
      <c r="O11" s="23">
        <v>0</v>
      </c>
      <c r="P11" s="23">
        <v>1</v>
      </c>
      <c r="Q11" s="23">
        <v>604</v>
      </c>
    </row>
    <row r="12" spans="1:17" ht="15.75" thickBot="1" x14ac:dyDescent="0.3">
      <c r="A12" s="99" t="s">
        <v>451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1</v>
      </c>
      <c r="I12" s="23">
        <v>24</v>
      </c>
      <c r="J12" s="23">
        <v>1</v>
      </c>
      <c r="K12" s="23">
        <v>54</v>
      </c>
      <c r="L12" s="23">
        <v>1</v>
      </c>
      <c r="M12" s="23">
        <v>268</v>
      </c>
      <c r="N12" s="23">
        <v>0</v>
      </c>
      <c r="O12" s="23">
        <v>0</v>
      </c>
      <c r="P12" s="23">
        <v>0</v>
      </c>
      <c r="Q12" s="23">
        <v>0</v>
      </c>
    </row>
    <row r="13" spans="1:17" ht="15.75" thickBot="1" x14ac:dyDescent="0.3">
      <c r="A13" s="99" t="s">
        <v>316</v>
      </c>
      <c r="B13" s="23">
        <v>1</v>
      </c>
      <c r="C13" s="22">
        <v>291</v>
      </c>
      <c r="D13" s="23">
        <v>1</v>
      </c>
      <c r="E13" s="22">
        <v>136</v>
      </c>
      <c r="F13" s="23">
        <v>1</v>
      </c>
      <c r="G13" s="22">
        <v>197</v>
      </c>
      <c r="H13" s="23">
        <v>2</v>
      </c>
      <c r="I13" s="22">
        <v>357</v>
      </c>
      <c r="J13" s="23">
        <v>2</v>
      </c>
      <c r="K13" s="22">
        <v>1278</v>
      </c>
      <c r="L13" s="23">
        <v>3</v>
      </c>
      <c r="M13" s="22">
        <v>1896</v>
      </c>
      <c r="N13" s="23">
        <v>2</v>
      </c>
      <c r="O13" s="22">
        <v>1546</v>
      </c>
      <c r="P13" s="23">
        <v>3</v>
      </c>
      <c r="Q13" s="22">
        <v>2696</v>
      </c>
    </row>
    <row r="14" spans="1:17" ht="15.75" thickBot="1" x14ac:dyDescent="0.3">
      <c r="A14" s="99" t="s">
        <v>22</v>
      </c>
      <c r="B14" s="23">
        <v>1</v>
      </c>
      <c r="C14" s="22">
        <v>291</v>
      </c>
      <c r="D14" s="23">
        <v>1</v>
      </c>
      <c r="E14" s="22">
        <v>136</v>
      </c>
      <c r="F14" s="23">
        <v>6</v>
      </c>
      <c r="G14" s="22">
        <v>856</v>
      </c>
      <c r="H14" s="23">
        <v>7</v>
      </c>
      <c r="I14" s="22">
        <v>828</v>
      </c>
      <c r="J14" s="23">
        <v>10</v>
      </c>
      <c r="K14" s="22">
        <v>2525</v>
      </c>
      <c r="L14" s="23">
        <v>8</v>
      </c>
      <c r="M14" s="22">
        <v>3273</v>
      </c>
      <c r="N14" s="23">
        <v>6</v>
      </c>
      <c r="O14" s="22">
        <v>2012</v>
      </c>
      <c r="P14" s="23">
        <v>12</v>
      </c>
      <c r="Q14" s="22">
        <v>4715</v>
      </c>
    </row>
    <row r="15" spans="1:17" x14ac:dyDescent="0.25">
      <c r="A15" s="49" t="s">
        <v>100</v>
      </c>
    </row>
  </sheetData>
  <mergeCells count="10">
    <mergeCell ref="A2:A3"/>
    <mergeCell ref="B2:C2"/>
    <mergeCell ref="D2:E2"/>
    <mergeCell ref="A1:Q1"/>
    <mergeCell ref="P2:Q2"/>
    <mergeCell ref="N2:O2"/>
    <mergeCell ref="L2:M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F8" sqref="F8"/>
    </sheetView>
  </sheetViews>
  <sheetFormatPr defaultRowHeight="15" x14ac:dyDescent="0.25"/>
  <cols>
    <col min="1" max="1" width="20.7109375" style="41" customWidth="1"/>
    <col min="2" max="4" width="9.7109375" customWidth="1"/>
  </cols>
  <sheetData>
    <row r="1" spans="1:4" ht="15.75" thickBot="1" x14ac:dyDescent="0.3">
      <c r="A1" s="120" t="s">
        <v>375</v>
      </c>
      <c r="B1" s="121"/>
      <c r="C1" s="121"/>
      <c r="D1" s="121"/>
    </row>
    <row r="2" spans="1:4" ht="32.25" thickBot="1" x14ac:dyDescent="0.3">
      <c r="A2" s="116" t="s">
        <v>14</v>
      </c>
      <c r="B2" s="116" t="s">
        <v>7</v>
      </c>
      <c r="C2" s="9" t="s">
        <v>15</v>
      </c>
      <c r="D2" s="9" t="s">
        <v>16</v>
      </c>
    </row>
    <row r="3" spans="1:4" ht="15.75" thickBot="1" x14ac:dyDescent="0.3">
      <c r="A3" s="113"/>
      <c r="B3" s="113"/>
      <c r="C3" s="50" t="s">
        <v>10</v>
      </c>
      <c r="D3" s="9"/>
    </row>
    <row r="4" spans="1:4" ht="15.75" thickBot="1" x14ac:dyDescent="0.3">
      <c r="A4" s="10" t="s">
        <v>397</v>
      </c>
      <c r="B4" s="11">
        <v>26753</v>
      </c>
      <c r="C4" s="5">
        <v>116000</v>
      </c>
      <c r="D4" s="5">
        <v>3073</v>
      </c>
    </row>
    <row r="5" spans="1:4" ht="15.75" thickBot="1" x14ac:dyDescent="0.3">
      <c r="A5" s="10" t="s">
        <v>398</v>
      </c>
      <c r="B5" s="11">
        <v>29635</v>
      </c>
      <c r="C5" s="5">
        <v>71500</v>
      </c>
      <c r="D5" s="5">
        <v>1404</v>
      </c>
    </row>
    <row r="6" spans="1:4" ht="15.75" thickBot="1" x14ac:dyDescent="0.3">
      <c r="A6" s="10" t="s">
        <v>399</v>
      </c>
      <c r="B6" s="11">
        <v>29952</v>
      </c>
      <c r="C6" s="5">
        <v>4000</v>
      </c>
      <c r="D6" s="5">
        <v>113</v>
      </c>
    </row>
    <row r="7" spans="1:4" ht="15.75" thickBot="1" x14ac:dyDescent="0.3">
      <c r="A7" s="10" t="s">
        <v>400</v>
      </c>
      <c r="B7" s="11">
        <v>32874</v>
      </c>
      <c r="C7" s="5">
        <v>21235</v>
      </c>
      <c r="D7" s="5">
        <v>349</v>
      </c>
    </row>
    <row r="8" spans="1:4" ht="15.75" thickBot="1" x14ac:dyDescent="0.3">
      <c r="A8" s="10" t="s">
        <v>401</v>
      </c>
      <c r="B8" s="11">
        <v>42370</v>
      </c>
      <c r="C8" s="5">
        <v>34499</v>
      </c>
      <c r="D8" s="5">
        <v>158</v>
      </c>
    </row>
    <row r="9" spans="1:4" ht="15.75" thickBot="1" x14ac:dyDescent="0.3">
      <c r="A9" s="10" t="s">
        <v>402</v>
      </c>
      <c r="B9" s="11">
        <v>33359</v>
      </c>
      <c r="C9" s="5">
        <v>41000</v>
      </c>
      <c r="D9" s="5">
        <v>3027</v>
      </c>
    </row>
    <row r="10" spans="1:4" ht="15.75" thickBot="1" x14ac:dyDescent="0.3">
      <c r="A10" s="10" t="s">
        <v>422</v>
      </c>
      <c r="B10" s="11">
        <v>27862</v>
      </c>
      <c r="C10" s="5">
        <v>107000</v>
      </c>
      <c r="D10" s="5">
        <v>635</v>
      </c>
    </row>
    <row r="11" spans="1:4" ht="15.75" thickBot="1" x14ac:dyDescent="0.3">
      <c r="A11" s="10" t="s">
        <v>403</v>
      </c>
      <c r="B11" s="11">
        <v>26561</v>
      </c>
      <c r="C11" s="5">
        <v>13200</v>
      </c>
      <c r="D11" s="5">
        <v>2661</v>
      </c>
    </row>
    <row r="12" spans="1:4" ht="15.75" thickBot="1" x14ac:dyDescent="0.3">
      <c r="A12" s="10" t="s">
        <v>404</v>
      </c>
      <c r="B12" s="11">
        <v>38565</v>
      </c>
      <c r="C12" s="5">
        <v>47300</v>
      </c>
      <c r="D12" s="5">
        <v>916</v>
      </c>
    </row>
    <row r="13" spans="1:4" ht="15.75" thickBot="1" x14ac:dyDescent="0.3">
      <c r="A13" s="10" t="s">
        <v>405</v>
      </c>
      <c r="B13" s="11">
        <v>20149</v>
      </c>
      <c r="C13" s="5">
        <v>18152</v>
      </c>
      <c r="D13" s="5">
        <v>1968</v>
      </c>
    </row>
    <row r="14" spans="1:4" ht="15.75" thickBot="1" x14ac:dyDescent="0.3">
      <c r="A14" s="10" t="s">
        <v>406</v>
      </c>
      <c r="B14" s="11">
        <v>25409</v>
      </c>
      <c r="C14" s="5">
        <v>74000</v>
      </c>
      <c r="D14" s="5">
        <v>4929</v>
      </c>
    </row>
    <row r="15" spans="1:4" ht="15.75" thickBot="1" x14ac:dyDescent="0.3">
      <c r="A15" s="10" t="s">
        <v>407</v>
      </c>
      <c r="B15" s="11">
        <v>24838</v>
      </c>
      <c r="C15" s="5">
        <v>35000</v>
      </c>
      <c r="D15" s="5">
        <v>1730</v>
      </c>
    </row>
    <row r="16" spans="1:4" ht="15.75" thickBot="1" x14ac:dyDescent="0.3">
      <c r="A16" s="10" t="s">
        <v>408</v>
      </c>
      <c r="B16" s="11">
        <v>27862</v>
      </c>
      <c r="C16" s="5">
        <v>41037</v>
      </c>
      <c r="D16" s="5">
        <v>3978</v>
      </c>
    </row>
    <row r="17" spans="1:4" ht="15.75" thickBot="1" x14ac:dyDescent="0.3">
      <c r="A17" s="10" t="s">
        <v>409</v>
      </c>
      <c r="B17" s="11">
        <v>28878</v>
      </c>
      <c r="C17" s="5">
        <v>63000</v>
      </c>
      <c r="D17" s="5">
        <v>1262</v>
      </c>
    </row>
    <row r="18" spans="1:4" ht="15.75" thickBot="1" x14ac:dyDescent="0.3">
      <c r="A18" s="10" t="s">
        <v>410</v>
      </c>
      <c r="B18" s="11">
        <v>26561</v>
      </c>
      <c r="C18" s="5">
        <v>24500</v>
      </c>
      <c r="D18" s="5">
        <v>856</v>
      </c>
    </row>
    <row r="19" spans="1:4" ht="15.75" thickBot="1" x14ac:dyDescent="0.3">
      <c r="A19" s="10" t="s">
        <v>411</v>
      </c>
      <c r="B19" s="11">
        <v>33192</v>
      </c>
      <c r="C19" s="5">
        <v>9600</v>
      </c>
      <c r="D19" s="5">
        <v>1428</v>
      </c>
    </row>
    <row r="20" spans="1:4" ht="15.75" thickBot="1" x14ac:dyDescent="0.3">
      <c r="A20" s="10" t="s">
        <v>412</v>
      </c>
      <c r="B20" s="11">
        <v>27862</v>
      </c>
      <c r="C20" s="5">
        <v>27000</v>
      </c>
      <c r="D20" s="5">
        <v>316</v>
      </c>
    </row>
    <row r="21" spans="1:4" ht="15.75" thickBot="1" x14ac:dyDescent="0.3">
      <c r="A21" s="10" t="s">
        <v>413</v>
      </c>
      <c r="B21" s="11">
        <v>20640</v>
      </c>
      <c r="C21" s="5">
        <v>9200</v>
      </c>
      <c r="D21" s="5">
        <v>1315</v>
      </c>
    </row>
    <row r="22" spans="1:4" ht="15.75" thickBot="1" x14ac:dyDescent="0.3">
      <c r="A22" s="10" t="s">
        <v>414</v>
      </c>
      <c r="B22" s="11">
        <v>25639</v>
      </c>
      <c r="C22" s="5">
        <v>20000</v>
      </c>
      <c r="D22" s="5">
        <v>435</v>
      </c>
    </row>
    <row r="23" spans="1:4" ht="15.75" thickBot="1" x14ac:dyDescent="0.3">
      <c r="A23" s="10" t="s">
        <v>415</v>
      </c>
      <c r="B23" s="11">
        <v>27883</v>
      </c>
      <c r="C23" s="5">
        <v>7000</v>
      </c>
      <c r="D23" s="5">
        <v>612</v>
      </c>
    </row>
    <row r="24" spans="1:4" ht="15.75" thickBot="1" x14ac:dyDescent="0.3">
      <c r="A24" s="10" t="s">
        <v>416</v>
      </c>
      <c r="B24" s="11">
        <v>33359</v>
      </c>
      <c r="C24" s="5">
        <v>8150</v>
      </c>
      <c r="D24" s="5">
        <v>752</v>
      </c>
    </row>
    <row r="25" spans="1:4" ht="15.75" thickBot="1" x14ac:dyDescent="0.3">
      <c r="A25" s="10" t="s">
        <v>417</v>
      </c>
      <c r="B25" s="11">
        <v>27201</v>
      </c>
      <c r="C25" s="5">
        <v>64000</v>
      </c>
      <c r="D25" s="5">
        <v>1013</v>
      </c>
    </row>
    <row r="26" spans="1:4" ht="15.75" thickBot="1" x14ac:dyDescent="0.3">
      <c r="A26" s="10" t="s">
        <v>418</v>
      </c>
      <c r="B26" s="11">
        <v>23372</v>
      </c>
      <c r="C26" s="5">
        <v>99400</v>
      </c>
      <c r="D26" s="5">
        <v>6754</v>
      </c>
    </row>
    <row r="27" spans="1:4" ht="15.75" thickBot="1" x14ac:dyDescent="0.3">
      <c r="A27" s="10" t="s">
        <v>419</v>
      </c>
      <c r="B27" s="11">
        <v>29294</v>
      </c>
      <c r="C27" s="5">
        <v>70000</v>
      </c>
      <c r="D27" s="5">
        <v>4074</v>
      </c>
    </row>
    <row r="28" spans="1:4" ht="15.75" thickBot="1" x14ac:dyDescent="0.3">
      <c r="A28" s="10" t="s">
        <v>420</v>
      </c>
      <c r="B28" s="11">
        <v>25779</v>
      </c>
      <c r="C28" s="5">
        <v>71500</v>
      </c>
      <c r="D28" s="5">
        <v>1407</v>
      </c>
    </row>
    <row r="29" spans="1:4" ht="15.75" thickBot="1" x14ac:dyDescent="0.3">
      <c r="A29" s="10" t="s">
        <v>421</v>
      </c>
      <c r="B29" s="11">
        <v>33359</v>
      </c>
      <c r="C29" s="5">
        <v>38000</v>
      </c>
      <c r="D29" s="5">
        <v>788</v>
      </c>
    </row>
    <row r="30" spans="1:4" x14ac:dyDescent="0.25">
      <c r="A30" s="122" t="s">
        <v>360</v>
      </c>
      <c r="B30" s="115"/>
      <c r="C30" s="115"/>
      <c r="D30" s="115"/>
    </row>
    <row r="31" spans="1:4" x14ac:dyDescent="0.25">
      <c r="A31" s="49" t="s">
        <v>5</v>
      </c>
    </row>
  </sheetData>
  <mergeCells count="4">
    <mergeCell ref="A2:A3"/>
    <mergeCell ref="B2:B3"/>
    <mergeCell ref="A1:D1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F20" sqref="F20"/>
    </sheetView>
  </sheetViews>
  <sheetFormatPr defaultRowHeight="15" x14ac:dyDescent="0.25"/>
  <cols>
    <col min="1" max="1" width="15.7109375" style="41" customWidth="1"/>
    <col min="2" max="11" width="9.7109375" customWidth="1"/>
  </cols>
  <sheetData>
    <row r="1" spans="1:11" ht="15.75" thickBot="1" x14ac:dyDescent="0.3">
      <c r="A1" s="120" t="s">
        <v>376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5.75" thickBot="1" x14ac:dyDescent="0.3">
      <c r="A2" s="116" t="s">
        <v>17</v>
      </c>
      <c r="B2" s="118" t="s">
        <v>18</v>
      </c>
      <c r="C2" s="119"/>
      <c r="D2" s="118" t="s">
        <v>19</v>
      </c>
      <c r="E2" s="119"/>
      <c r="F2" s="118" t="s">
        <v>20</v>
      </c>
      <c r="G2" s="119"/>
      <c r="H2" s="118" t="s">
        <v>21</v>
      </c>
      <c r="I2" s="119"/>
      <c r="J2" s="118" t="s">
        <v>22</v>
      </c>
      <c r="K2" s="119"/>
    </row>
    <row r="3" spans="1:11" ht="15.75" thickBot="1" x14ac:dyDescent="0.3">
      <c r="A3" s="117"/>
      <c r="B3" s="13" t="s">
        <v>23</v>
      </c>
      <c r="C3" s="13" t="s">
        <v>24</v>
      </c>
      <c r="D3" s="13" t="s">
        <v>23</v>
      </c>
      <c r="E3" s="13" t="s">
        <v>24</v>
      </c>
      <c r="F3" s="13" t="s">
        <v>23</v>
      </c>
      <c r="G3" s="13" t="s">
        <v>24</v>
      </c>
      <c r="H3" s="13" t="s">
        <v>23</v>
      </c>
      <c r="I3" s="13" t="s">
        <v>24</v>
      </c>
      <c r="J3" s="13" t="s">
        <v>23</v>
      </c>
      <c r="K3" s="13" t="s">
        <v>24</v>
      </c>
    </row>
    <row r="4" spans="1:11" ht="15.75" thickBot="1" x14ac:dyDescent="0.3">
      <c r="A4" s="14" t="s">
        <v>25</v>
      </c>
      <c r="B4" s="5">
        <v>0</v>
      </c>
      <c r="C4" s="5">
        <v>0</v>
      </c>
      <c r="D4" s="5">
        <v>8</v>
      </c>
      <c r="E4" s="5">
        <v>149</v>
      </c>
      <c r="F4" s="5">
        <v>16</v>
      </c>
      <c r="G4" s="5">
        <v>1065</v>
      </c>
      <c r="H4" s="5">
        <v>69</v>
      </c>
      <c r="I4" s="5">
        <v>1114</v>
      </c>
      <c r="J4" s="5">
        <v>93</v>
      </c>
      <c r="K4" s="5">
        <v>2328</v>
      </c>
    </row>
    <row r="5" spans="1:11" ht="15.75" thickBot="1" x14ac:dyDescent="0.3">
      <c r="A5" s="14" t="s">
        <v>26</v>
      </c>
      <c r="B5" s="16">
        <v>13</v>
      </c>
      <c r="C5" s="16">
        <v>4191</v>
      </c>
      <c r="D5" s="16">
        <v>21</v>
      </c>
      <c r="E5" s="16">
        <v>613</v>
      </c>
      <c r="F5" s="16">
        <v>80</v>
      </c>
      <c r="G5" s="16">
        <v>6684</v>
      </c>
      <c r="H5" s="16">
        <v>175</v>
      </c>
      <c r="I5" s="16">
        <v>3423</v>
      </c>
      <c r="J5" s="16">
        <v>289</v>
      </c>
      <c r="K5" s="16">
        <v>14912</v>
      </c>
    </row>
    <row r="6" spans="1:11" ht="15.75" thickBot="1" x14ac:dyDescent="0.3">
      <c r="A6" s="14" t="s">
        <v>27</v>
      </c>
      <c r="B6" s="16">
        <v>11</v>
      </c>
      <c r="C6" s="16">
        <v>3537</v>
      </c>
      <c r="D6" s="16">
        <v>14</v>
      </c>
      <c r="E6" s="16">
        <v>1257</v>
      </c>
      <c r="F6" s="16">
        <v>113</v>
      </c>
      <c r="G6" s="16">
        <v>5059</v>
      </c>
      <c r="H6" s="16">
        <v>209</v>
      </c>
      <c r="I6" s="16">
        <v>9307</v>
      </c>
      <c r="J6" s="16">
        <v>347</v>
      </c>
      <c r="K6" s="16">
        <v>19160</v>
      </c>
    </row>
    <row r="7" spans="1:11" ht="15.75" thickBot="1" x14ac:dyDescent="0.3">
      <c r="A7" s="14" t="s">
        <v>28</v>
      </c>
      <c r="B7" s="16">
        <v>6</v>
      </c>
      <c r="C7" s="16">
        <v>782</v>
      </c>
      <c r="D7" s="16">
        <v>5</v>
      </c>
      <c r="E7" s="16">
        <v>227</v>
      </c>
      <c r="F7" s="16">
        <v>89</v>
      </c>
      <c r="G7" s="16">
        <v>3184</v>
      </c>
      <c r="H7" s="16">
        <v>95</v>
      </c>
      <c r="I7" s="16">
        <v>6804</v>
      </c>
      <c r="J7" s="16">
        <v>195</v>
      </c>
      <c r="K7" s="16">
        <v>10997</v>
      </c>
    </row>
    <row r="8" spans="1:11" ht="15.75" thickBot="1" x14ac:dyDescent="0.3">
      <c r="A8" s="14" t="s">
        <v>29</v>
      </c>
      <c r="B8" s="16">
        <v>5</v>
      </c>
      <c r="C8" s="16">
        <v>2342</v>
      </c>
      <c r="D8" s="16">
        <v>7</v>
      </c>
      <c r="E8" s="16">
        <v>166</v>
      </c>
      <c r="F8" s="16">
        <v>30</v>
      </c>
      <c r="G8" s="16">
        <v>1073</v>
      </c>
      <c r="H8" s="16">
        <v>34</v>
      </c>
      <c r="I8" s="16">
        <v>1042</v>
      </c>
      <c r="J8" s="16">
        <v>76</v>
      </c>
      <c r="K8" s="16">
        <v>4623</v>
      </c>
    </row>
    <row r="9" spans="1:11" ht="15.75" thickBot="1" x14ac:dyDescent="0.3">
      <c r="A9" s="14" t="s">
        <v>30</v>
      </c>
      <c r="B9" s="16">
        <v>12</v>
      </c>
      <c r="C9" s="16">
        <v>1918</v>
      </c>
      <c r="D9" s="16">
        <v>13</v>
      </c>
      <c r="E9" s="16">
        <v>124</v>
      </c>
      <c r="F9" s="16">
        <v>56</v>
      </c>
      <c r="G9" s="16">
        <v>3760</v>
      </c>
      <c r="H9" s="16">
        <v>93</v>
      </c>
      <c r="I9" s="16">
        <v>3349</v>
      </c>
      <c r="J9" s="16">
        <v>174</v>
      </c>
      <c r="K9" s="16">
        <v>9151</v>
      </c>
    </row>
    <row r="10" spans="1:11" ht="15.75" thickBot="1" x14ac:dyDescent="0.3">
      <c r="A10" s="14" t="s">
        <v>31</v>
      </c>
      <c r="B10" s="16">
        <v>8</v>
      </c>
      <c r="C10" s="16">
        <v>2690</v>
      </c>
      <c r="D10" s="16">
        <v>9</v>
      </c>
      <c r="E10" s="16">
        <v>462</v>
      </c>
      <c r="F10" s="16">
        <v>36</v>
      </c>
      <c r="G10" s="16">
        <v>1860</v>
      </c>
      <c r="H10" s="16">
        <v>74</v>
      </c>
      <c r="I10" s="16">
        <v>748</v>
      </c>
      <c r="J10" s="16">
        <v>127</v>
      </c>
      <c r="K10" s="16">
        <v>5761</v>
      </c>
    </row>
    <row r="11" spans="1:11" ht="15.75" thickBot="1" x14ac:dyDescent="0.3">
      <c r="A11" s="14" t="s">
        <v>32</v>
      </c>
      <c r="B11" s="16">
        <v>5</v>
      </c>
      <c r="C11" s="16">
        <v>2391</v>
      </c>
      <c r="D11" s="16">
        <v>3</v>
      </c>
      <c r="E11" s="16">
        <v>1020</v>
      </c>
      <c r="F11" s="16">
        <v>37</v>
      </c>
      <c r="G11" s="16">
        <v>1489</v>
      </c>
      <c r="H11" s="16">
        <v>94</v>
      </c>
      <c r="I11" s="16">
        <v>3390</v>
      </c>
      <c r="J11" s="16">
        <v>139</v>
      </c>
      <c r="K11" s="16">
        <v>8291</v>
      </c>
    </row>
    <row r="12" spans="1:11" ht="15.75" thickBot="1" x14ac:dyDescent="0.3">
      <c r="A12" s="14" t="s">
        <v>33</v>
      </c>
      <c r="B12" s="16">
        <v>2</v>
      </c>
      <c r="C12" s="16">
        <v>1422</v>
      </c>
      <c r="D12" s="16">
        <v>2</v>
      </c>
      <c r="E12" s="16">
        <v>225</v>
      </c>
      <c r="F12" s="16">
        <v>43</v>
      </c>
      <c r="G12" s="16">
        <v>2920</v>
      </c>
      <c r="H12" s="16">
        <v>62</v>
      </c>
      <c r="I12" s="16">
        <v>1189</v>
      </c>
      <c r="J12" s="16">
        <v>109</v>
      </c>
      <c r="K12" s="16">
        <v>5755</v>
      </c>
    </row>
    <row r="13" spans="1:11" ht="15.75" thickBot="1" x14ac:dyDescent="0.3">
      <c r="A13" s="14" t="s">
        <v>34</v>
      </c>
      <c r="B13" s="16">
        <v>6</v>
      </c>
      <c r="C13" s="16">
        <v>987</v>
      </c>
      <c r="D13" s="16">
        <v>4</v>
      </c>
      <c r="E13" s="16">
        <v>154</v>
      </c>
      <c r="F13" s="16">
        <v>73</v>
      </c>
      <c r="G13" s="16">
        <v>3725</v>
      </c>
      <c r="H13" s="16">
        <v>117</v>
      </c>
      <c r="I13" s="16">
        <v>1124</v>
      </c>
      <c r="J13" s="16">
        <v>200</v>
      </c>
      <c r="K13" s="16">
        <v>5990</v>
      </c>
    </row>
    <row r="14" spans="1:11" ht="15.75" thickBot="1" x14ac:dyDescent="0.3">
      <c r="A14" s="14" t="s">
        <v>35</v>
      </c>
      <c r="B14" s="16">
        <v>17</v>
      </c>
      <c r="C14" s="16">
        <v>2602</v>
      </c>
      <c r="D14" s="16">
        <v>16</v>
      </c>
      <c r="E14" s="16">
        <v>1248</v>
      </c>
      <c r="F14" s="16">
        <v>92</v>
      </c>
      <c r="G14" s="16">
        <v>3778</v>
      </c>
      <c r="H14" s="16">
        <v>218</v>
      </c>
      <c r="I14" s="16">
        <v>3162</v>
      </c>
      <c r="J14" s="16">
        <v>343</v>
      </c>
      <c r="K14" s="16">
        <v>10790</v>
      </c>
    </row>
    <row r="15" spans="1:11" ht="15.75" thickBot="1" x14ac:dyDescent="0.3">
      <c r="A15" s="14" t="s">
        <v>36</v>
      </c>
      <c r="B15" s="16">
        <v>11</v>
      </c>
      <c r="C15" s="16">
        <v>3336</v>
      </c>
      <c r="D15" s="16">
        <v>12</v>
      </c>
      <c r="E15" s="16">
        <v>129</v>
      </c>
      <c r="F15" s="16">
        <v>48</v>
      </c>
      <c r="G15" s="16">
        <v>2600</v>
      </c>
      <c r="H15" s="16">
        <v>94</v>
      </c>
      <c r="I15" s="16">
        <v>1515</v>
      </c>
      <c r="J15" s="16">
        <v>165</v>
      </c>
      <c r="K15" s="16">
        <v>7579</v>
      </c>
    </row>
    <row r="16" spans="1:11" ht="15.75" thickBot="1" x14ac:dyDescent="0.3">
      <c r="A16" s="14" t="s">
        <v>37</v>
      </c>
      <c r="B16" s="16">
        <v>6</v>
      </c>
      <c r="C16" s="16">
        <v>414</v>
      </c>
      <c r="D16" s="16">
        <v>2</v>
      </c>
      <c r="E16" s="16">
        <v>29</v>
      </c>
      <c r="F16" s="16">
        <v>44</v>
      </c>
      <c r="G16" s="16">
        <v>1163</v>
      </c>
      <c r="H16" s="16">
        <v>164</v>
      </c>
      <c r="I16" s="16">
        <v>945</v>
      </c>
      <c r="J16" s="16">
        <v>216</v>
      </c>
      <c r="K16" s="16">
        <v>2551</v>
      </c>
    </row>
    <row r="17" spans="1:11" ht="15.75" thickBot="1" x14ac:dyDescent="0.3">
      <c r="A17" s="14" t="s">
        <v>38</v>
      </c>
      <c r="B17" s="16">
        <v>11</v>
      </c>
      <c r="C17" s="16">
        <v>2016</v>
      </c>
      <c r="D17" s="16">
        <v>7</v>
      </c>
      <c r="E17" s="16">
        <v>396</v>
      </c>
      <c r="F17" s="16">
        <v>76</v>
      </c>
      <c r="G17" s="16">
        <v>4376</v>
      </c>
      <c r="H17" s="16">
        <v>68</v>
      </c>
      <c r="I17" s="16">
        <v>1508</v>
      </c>
      <c r="J17" s="16">
        <v>162</v>
      </c>
      <c r="K17" s="16">
        <v>8296</v>
      </c>
    </row>
    <row r="18" spans="1:11" x14ac:dyDescent="0.25">
      <c r="A18" s="49" t="s">
        <v>5</v>
      </c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E33" sqref="E33"/>
    </sheetView>
  </sheetViews>
  <sheetFormatPr defaultRowHeight="15" x14ac:dyDescent="0.25"/>
  <sheetData>
    <row r="1" spans="1:1" x14ac:dyDescent="0.25">
      <c r="A1" s="17" t="s">
        <v>377</v>
      </c>
    </row>
    <row r="31" spans="1:1" x14ac:dyDescent="0.25">
      <c r="A31" s="18" t="s">
        <v>5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E34" sqref="E34"/>
    </sheetView>
  </sheetViews>
  <sheetFormatPr defaultRowHeight="15" x14ac:dyDescent="0.25"/>
  <sheetData>
    <row r="1" spans="1:1" x14ac:dyDescent="0.25">
      <c r="A1" s="17" t="s">
        <v>378</v>
      </c>
    </row>
    <row r="31" spans="1:1" x14ac:dyDescent="0.25">
      <c r="A31" s="18" t="s">
        <v>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11" sqref="C11"/>
    </sheetView>
  </sheetViews>
  <sheetFormatPr defaultRowHeight="15" x14ac:dyDescent="0.25"/>
  <cols>
    <col min="1" max="1" width="20.7109375" style="41" customWidth="1"/>
    <col min="2" max="5" width="10.7109375" customWidth="1"/>
  </cols>
  <sheetData>
    <row r="1" spans="1:5" ht="15.75" thickBot="1" x14ac:dyDescent="0.3">
      <c r="A1" s="120" t="s">
        <v>379</v>
      </c>
      <c r="B1" s="121"/>
      <c r="C1" s="121"/>
      <c r="D1" s="121"/>
      <c r="E1" s="121"/>
    </row>
    <row r="2" spans="1:5" ht="21.75" thickBot="1" x14ac:dyDescent="0.3">
      <c r="A2" s="19" t="s">
        <v>39</v>
      </c>
      <c r="B2" s="20" t="s">
        <v>40</v>
      </c>
      <c r="C2" s="20" t="s">
        <v>41</v>
      </c>
      <c r="D2" s="20" t="s">
        <v>42</v>
      </c>
      <c r="E2" s="20" t="s">
        <v>43</v>
      </c>
    </row>
    <row r="3" spans="1:5" ht="15.75" thickBot="1" x14ac:dyDescent="0.3">
      <c r="A3" s="21" t="s">
        <v>44</v>
      </c>
      <c r="B3" s="22">
        <v>2550</v>
      </c>
      <c r="C3" s="23">
        <v>860</v>
      </c>
      <c r="D3" s="22">
        <v>1500</v>
      </c>
      <c r="E3" s="22">
        <v>6000</v>
      </c>
    </row>
    <row r="4" spans="1:5" ht="15.75" thickBot="1" x14ac:dyDescent="0.3">
      <c r="A4" s="21" t="s">
        <v>45</v>
      </c>
      <c r="B4" s="23">
        <v>246</v>
      </c>
      <c r="C4" s="23">
        <v>0</v>
      </c>
      <c r="D4" s="23">
        <v>0</v>
      </c>
      <c r="E4" s="23">
        <v>27</v>
      </c>
    </row>
    <row r="5" spans="1:5" ht="15.75" thickBot="1" x14ac:dyDescent="0.3">
      <c r="A5" s="21" t="s">
        <v>46</v>
      </c>
      <c r="B5" s="23">
        <v>149</v>
      </c>
      <c r="C5" s="23">
        <v>0</v>
      </c>
      <c r="D5" s="23">
        <v>0</v>
      </c>
      <c r="E5" s="23">
        <v>13</v>
      </c>
    </row>
    <row r="6" spans="1:5" ht="15.75" thickBot="1" x14ac:dyDescent="0.3">
      <c r="A6" s="21" t="s">
        <v>47</v>
      </c>
      <c r="B6" s="23">
        <v>92</v>
      </c>
      <c r="C6" s="23">
        <v>0</v>
      </c>
      <c r="D6" s="23">
        <v>0</v>
      </c>
      <c r="E6" s="23">
        <v>68</v>
      </c>
    </row>
    <row r="7" spans="1:5" x14ac:dyDescent="0.25">
      <c r="A7" s="123" t="s">
        <v>48</v>
      </c>
      <c r="B7" s="124"/>
      <c r="C7" s="124"/>
      <c r="D7" s="124"/>
      <c r="E7" s="124"/>
    </row>
    <row r="8" spans="1:5" x14ac:dyDescent="0.25">
      <c r="A8" s="125" t="s">
        <v>49</v>
      </c>
      <c r="B8" s="126"/>
      <c r="C8" s="126"/>
      <c r="D8" s="126"/>
      <c r="E8" s="126"/>
    </row>
    <row r="9" spans="1:5" x14ac:dyDescent="0.25">
      <c r="A9" s="127" t="s">
        <v>50</v>
      </c>
      <c r="B9" s="126"/>
      <c r="C9" s="126"/>
      <c r="D9" s="126"/>
      <c r="E9" s="126"/>
    </row>
  </sheetData>
  <mergeCells count="4">
    <mergeCell ref="A1:E1"/>
    <mergeCell ref="A7:E7"/>
    <mergeCell ref="A8:E8"/>
    <mergeCell ref="A9:E9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12" sqref="C12"/>
    </sheetView>
  </sheetViews>
  <sheetFormatPr defaultRowHeight="15" x14ac:dyDescent="0.25"/>
  <cols>
    <col min="1" max="1" width="20.7109375" style="41" customWidth="1"/>
    <col min="2" max="7" width="10.7109375" customWidth="1"/>
  </cols>
  <sheetData>
    <row r="1" spans="1:7" ht="15.75" thickBot="1" x14ac:dyDescent="0.3">
      <c r="A1" s="120" t="s">
        <v>380</v>
      </c>
      <c r="B1" s="121"/>
      <c r="C1" s="121"/>
      <c r="D1" s="121"/>
      <c r="E1" s="121"/>
      <c r="F1" s="121"/>
      <c r="G1" s="121"/>
    </row>
    <row r="2" spans="1:7" ht="21.75" thickBot="1" x14ac:dyDescent="0.3">
      <c r="A2" s="24" t="s">
        <v>51</v>
      </c>
      <c r="B2" s="42" t="s">
        <v>52</v>
      </c>
      <c r="C2" s="42" t="s">
        <v>53</v>
      </c>
      <c r="D2" s="42" t="s">
        <v>54</v>
      </c>
      <c r="E2" s="42" t="s">
        <v>55</v>
      </c>
      <c r="F2" s="20" t="s">
        <v>242</v>
      </c>
      <c r="G2" s="42" t="s">
        <v>56</v>
      </c>
    </row>
    <row r="3" spans="1:7" ht="15.75" thickBot="1" x14ac:dyDescent="0.3">
      <c r="A3" s="51" t="s">
        <v>57</v>
      </c>
      <c r="B3" s="23">
        <v>81</v>
      </c>
      <c r="C3" s="23" t="s">
        <v>321</v>
      </c>
      <c r="D3" s="23">
        <v>11</v>
      </c>
      <c r="E3" s="23">
        <v>21</v>
      </c>
      <c r="F3" s="23">
        <v>62</v>
      </c>
      <c r="G3" s="22">
        <v>40000</v>
      </c>
    </row>
    <row r="4" spans="1:7" ht="15.75" thickBot="1" x14ac:dyDescent="0.3">
      <c r="A4" s="21" t="s">
        <v>45</v>
      </c>
      <c r="B4" s="23">
        <v>12</v>
      </c>
      <c r="C4" s="23">
        <v>35</v>
      </c>
      <c r="D4" s="23">
        <v>6</v>
      </c>
      <c r="E4" s="23">
        <v>6</v>
      </c>
      <c r="F4" s="23">
        <v>6</v>
      </c>
      <c r="G4" s="23" t="s">
        <v>58</v>
      </c>
    </row>
    <row r="5" spans="1:7" ht="15.75" thickBot="1" x14ac:dyDescent="0.3">
      <c r="A5" s="21" t="s">
        <v>46</v>
      </c>
      <c r="B5" s="23" t="s">
        <v>59</v>
      </c>
      <c r="C5" s="23">
        <v>58</v>
      </c>
      <c r="D5" s="23">
        <v>4</v>
      </c>
      <c r="E5" s="23">
        <v>12</v>
      </c>
      <c r="F5" s="23">
        <v>4</v>
      </c>
      <c r="G5" s="23" t="s">
        <v>60</v>
      </c>
    </row>
    <row r="6" spans="1:7" ht="15.75" thickBot="1" x14ac:dyDescent="0.3">
      <c r="A6" s="21" t="s">
        <v>61</v>
      </c>
      <c r="B6" s="23">
        <v>3</v>
      </c>
      <c r="C6" s="23">
        <v>30</v>
      </c>
      <c r="D6" s="23">
        <v>1</v>
      </c>
      <c r="E6" s="23">
        <v>1</v>
      </c>
      <c r="F6" s="23">
        <v>10</v>
      </c>
      <c r="G6" s="23" t="s">
        <v>62</v>
      </c>
    </row>
    <row r="7" spans="1:7" x14ac:dyDescent="0.25">
      <c r="A7" s="123" t="s">
        <v>320</v>
      </c>
      <c r="B7" s="124"/>
      <c r="C7" s="124"/>
      <c r="D7" s="124"/>
      <c r="E7" s="124"/>
      <c r="F7" s="124"/>
      <c r="G7" s="124"/>
    </row>
    <row r="8" spans="1:7" x14ac:dyDescent="0.25">
      <c r="A8" s="128" t="s">
        <v>63</v>
      </c>
      <c r="B8" s="126"/>
      <c r="C8" s="126"/>
      <c r="D8" s="126"/>
      <c r="E8" s="126"/>
      <c r="F8" s="126"/>
      <c r="G8" s="126"/>
    </row>
    <row r="9" spans="1:7" x14ac:dyDescent="0.25">
      <c r="A9" s="128" t="s">
        <v>64</v>
      </c>
      <c r="B9" s="126"/>
      <c r="C9" s="126"/>
      <c r="D9" s="126"/>
      <c r="E9" s="126"/>
      <c r="F9" s="126"/>
      <c r="G9" s="126"/>
    </row>
    <row r="10" spans="1:7" x14ac:dyDescent="0.25">
      <c r="A10" s="129" t="s">
        <v>65</v>
      </c>
      <c r="B10" s="126"/>
      <c r="C10" s="126"/>
      <c r="D10" s="126"/>
      <c r="E10" s="126"/>
      <c r="F10" s="126"/>
      <c r="G10" s="126"/>
    </row>
  </sheetData>
  <mergeCells count="5">
    <mergeCell ref="A1:G1"/>
    <mergeCell ref="A8:G8"/>
    <mergeCell ref="A9:G9"/>
    <mergeCell ref="A10:G10"/>
    <mergeCell ref="A7:G7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C11" sqref="C11"/>
    </sheetView>
  </sheetViews>
  <sheetFormatPr defaultRowHeight="15" x14ac:dyDescent="0.25"/>
  <cols>
    <col min="1" max="1" width="16.7109375" customWidth="1"/>
    <col min="2" max="5" width="14.7109375" customWidth="1"/>
  </cols>
  <sheetData>
    <row r="1" spans="1:10" ht="15.75" thickBot="1" x14ac:dyDescent="0.3">
      <c r="A1" s="69" t="s">
        <v>381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5.75" thickBot="1" x14ac:dyDescent="0.3">
      <c r="A2" s="134" t="s">
        <v>331</v>
      </c>
      <c r="B2" s="131" t="s">
        <v>322</v>
      </c>
      <c r="C2" s="132"/>
      <c r="D2" s="133"/>
      <c r="E2" s="70" t="s">
        <v>329</v>
      </c>
      <c r="F2" s="68"/>
      <c r="G2" s="68"/>
      <c r="H2" s="68"/>
      <c r="I2" s="68"/>
      <c r="J2" s="68"/>
    </row>
    <row r="3" spans="1:10" ht="15.75" thickBot="1" x14ac:dyDescent="0.3">
      <c r="A3" s="135"/>
      <c r="B3" s="70" t="s">
        <v>323</v>
      </c>
      <c r="C3" s="70" t="s">
        <v>324</v>
      </c>
      <c r="D3" s="70" t="s">
        <v>325</v>
      </c>
      <c r="E3" s="70" t="s">
        <v>325</v>
      </c>
      <c r="F3" s="18"/>
      <c r="G3" s="68"/>
      <c r="H3" s="68"/>
      <c r="I3" s="68"/>
      <c r="J3" s="68"/>
    </row>
    <row r="4" spans="1:10" ht="15.75" thickBot="1" x14ac:dyDescent="0.3">
      <c r="A4" s="71" t="s">
        <v>326</v>
      </c>
      <c r="B4" s="72">
        <v>138</v>
      </c>
      <c r="C4" s="72">
        <v>847</v>
      </c>
      <c r="D4" s="72">
        <v>985</v>
      </c>
      <c r="E4" s="72">
        <v>60</v>
      </c>
      <c r="F4" s="18"/>
      <c r="G4" s="68"/>
      <c r="H4" s="68"/>
      <c r="I4" s="68"/>
      <c r="J4" s="68"/>
    </row>
    <row r="5" spans="1:10" ht="15.75" thickBot="1" x14ac:dyDescent="0.3">
      <c r="A5" s="71" t="s">
        <v>327</v>
      </c>
      <c r="B5" s="72">
        <v>201</v>
      </c>
      <c r="C5" s="72">
        <v>207</v>
      </c>
      <c r="D5" s="72">
        <v>408</v>
      </c>
      <c r="E5" s="72">
        <v>105</v>
      </c>
      <c r="F5" s="18"/>
      <c r="G5" s="68"/>
      <c r="H5" s="68"/>
      <c r="I5" s="68"/>
      <c r="J5" s="68"/>
    </row>
    <row r="6" spans="1:10" ht="15.75" thickBot="1" x14ac:dyDescent="0.3">
      <c r="A6" s="71" t="s">
        <v>328</v>
      </c>
      <c r="B6" s="72">
        <v>11</v>
      </c>
      <c r="C6" s="72">
        <v>50</v>
      </c>
      <c r="D6" s="72">
        <v>61</v>
      </c>
      <c r="E6" s="72">
        <v>113</v>
      </c>
      <c r="F6" s="18"/>
      <c r="G6" s="68"/>
      <c r="H6" s="68"/>
      <c r="I6" s="68"/>
      <c r="J6" s="68"/>
    </row>
    <row r="7" spans="1:10" ht="49.5" customHeight="1" x14ac:dyDescent="0.25">
      <c r="A7" s="130" t="s">
        <v>330</v>
      </c>
      <c r="B7" s="126"/>
      <c r="C7" s="126"/>
      <c r="D7" s="126"/>
      <c r="E7" s="126"/>
      <c r="F7" s="126"/>
      <c r="G7" s="126"/>
      <c r="H7" s="68"/>
      <c r="I7" s="68"/>
      <c r="J7" s="68"/>
    </row>
    <row r="8" spans="1:10" x14ac:dyDescent="0.25">
      <c r="A8" s="18"/>
      <c r="B8" s="18"/>
      <c r="C8" s="18"/>
      <c r="D8" s="18"/>
      <c r="E8" s="18"/>
      <c r="F8" s="18"/>
      <c r="G8" s="68"/>
      <c r="H8" s="68"/>
      <c r="I8" s="68"/>
      <c r="J8" s="68"/>
    </row>
    <row r="9" spans="1:10" x14ac:dyDescent="0.25">
      <c r="A9" s="18"/>
      <c r="B9" s="18"/>
      <c r="C9" s="18"/>
      <c r="D9" s="18"/>
      <c r="E9" s="18"/>
      <c r="F9" s="18"/>
      <c r="G9" s="68"/>
      <c r="H9" s="68"/>
      <c r="I9" s="68"/>
      <c r="J9" s="68"/>
    </row>
    <row r="10" spans="1:10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</row>
    <row r="11" spans="1:10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</row>
  </sheetData>
  <mergeCells count="3">
    <mergeCell ref="A7:G7"/>
    <mergeCell ref="B2:D2"/>
    <mergeCell ref="A2:A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25</vt:i4>
      </vt:variant>
    </vt:vector>
  </HeadingPairs>
  <TitlesOfParts>
    <vt:vector size="53" baseType="lpstr">
      <vt:lpstr>3.6_Tab.1</vt:lpstr>
      <vt:lpstr>3.6_Tab.2</vt:lpstr>
      <vt:lpstr>3.6_Tab.3</vt:lpstr>
      <vt:lpstr>3.6_Tab.4</vt:lpstr>
      <vt:lpstr>3.6_Obr.1</vt:lpstr>
      <vt:lpstr>3.6_Obr.2</vt:lpstr>
      <vt:lpstr>3.6_Tab.5</vt:lpstr>
      <vt:lpstr>3.6_Tab.6</vt:lpstr>
      <vt:lpstr>3.6_Tab.7</vt:lpstr>
      <vt:lpstr>3.6_Tab.8</vt:lpstr>
      <vt:lpstr>3.6_Tab.9</vt:lpstr>
      <vt:lpstr>3.6_Tab.10</vt:lpstr>
      <vt:lpstr>3.6_Tab.11</vt:lpstr>
      <vt:lpstr>3.6_Tab.12</vt:lpstr>
      <vt:lpstr>3.6_Tab.13</vt:lpstr>
      <vt:lpstr>3.6_Obr.3</vt:lpstr>
      <vt:lpstr>3.6_Obr.4</vt:lpstr>
      <vt:lpstr>3.6_Obr.5</vt:lpstr>
      <vt:lpstr>3.6_Tab.14</vt:lpstr>
      <vt:lpstr>3.6_Tab.15</vt:lpstr>
      <vt:lpstr>3.6_Tab.16</vt:lpstr>
      <vt:lpstr>3.6_Tab.17_Obr.6</vt:lpstr>
      <vt:lpstr>3.6_Tab.18</vt:lpstr>
      <vt:lpstr>3.6_Tab.19</vt:lpstr>
      <vt:lpstr>3.6_Tab.20</vt:lpstr>
      <vt:lpstr>3.6_Tab.21</vt:lpstr>
      <vt:lpstr>3.6_Tab.22_Tab.23</vt:lpstr>
      <vt:lpstr>3.6_Tab.24</vt:lpstr>
      <vt:lpstr>'3.6_Tab.1'!_Toc406678593</vt:lpstr>
      <vt:lpstr>'3.6_Tab.2'!_Toc406678594</vt:lpstr>
      <vt:lpstr>'3.6_Tab.3'!_Toc406678595</vt:lpstr>
      <vt:lpstr>'3.6_Tab.4'!_Toc406678596</vt:lpstr>
      <vt:lpstr>'3.6_Obr.1'!_Toc406678597</vt:lpstr>
      <vt:lpstr>'3.6_Obr.2'!_Toc406678598</vt:lpstr>
      <vt:lpstr>'3.6_Tab.5'!_Toc406678599</vt:lpstr>
      <vt:lpstr>'3.6_Tab.6'!_Toc406678600</vt:lpstr>
      <vt:lpstr>'3.6_Tab.8'!_Toc406678601</vt:lpstr>
      <vt:lpstr>'3.6_Tab.9'!_Toc406678602</vt:lpstr>
      <vt:lpstr>'3.6_Tab.10'!_Toc406678603</vt:lpstr>
      <vt:lpstr>'3.6_Obr.3'!_Toc406678607</vt:lpstr>
      <vt:lpstr>'3.6_Obr.4'!_Toc406678608</vt:lpstr>
      <vt:lpstr>'3.6_Obr.5'!_Toc406678609</vt:lpstr>
      <vt:lpstr>'3.6_Tab.14'!_Toc406678610</vt:lpstr>
      <vt:lpstr>'3.6_Tab.15'!_Toc406678611</vt:lpstr>
      <vt:lpstr>'3.6_Tab.16'!_Toc406678612</vt:lpstr>
      <vt:lpstr>'3.6_Tab.17_Obr.6'!_Toc406678613</vt:lpstr>
      <vt:lpstr>'3.6_Tab.18'!_Toc406678613</vt:lpstr>
      <vt:lpstr>'3.6_Tab.17_Obr.6'!_Toc406678614</vt:lpstr>
      <vt:lpstr>'3.6_Tab.19'!_Toc406678615</vt:lpstr>
      <vt:lpstr>'3.6_Tab.20'!_Toc406678616</vt:lpstr>
      <vt:lpstr>'3.6_Tab.21'!_Toc406678617</vt:lpstr>
      <vt:lpstr>'3.6_Tab.22_Tab.23'!_Toc406678618</vt:lpstr>
      <vt:lpstr>'3.6_Tab.22_Tab.23'!_Toc406678619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2015-11-12T09:17:08Z</dcterms:created>
  <dcterms:modified xsi:type="dcterms:W3CDTF">2017-11-07T14:07:32Z</dcterms:modified>
</cp:coreProperties>
</file>