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855" tabRatio="867"/>
  </bookViews>
  <sheets>
    <sheet name="5.3.1_Tab.1" sheetId="1" r:id="rId1"/>
    <sheet name="5.3.1_Tab.2" sheetId="20" r:id="rId2"/>
    <sheet name="5.3.1_Tab.3" sheetId="2" r:id="rId3"/>
    <sheet name="5.3.2_Tab.1" sheetId="3" r:id="rId4"/>
    <sheet name="5.3.2_Tab.2" sheetId="4" r:id="rId5"/>
    <sheet name="5.3.2_Tab.3" sheetId="19" r:id="rId6"/>
    <sheet name="5.3.2_Tab.4" sheetId="5" r:id="rId7"/>
    <sheet name="5.3.2_Tab.5" sheetId="6" r:id="rId8"/>
    <sheet name="5.3.2_Tab.6-7" sheetId="7" r:id="rId9"/>
    <sheet name="5.3.2_Tab.8" sheetId="8" r:id="rId10"/>
    <sheet name="5.3.3_Tab.1" sheetId="9" r:id="rId11"/>
    <sheet name="5.3.3_Tab.2" sheetId="10" r:id="rId12"/>
    <sheet name="5.3.3_Tab.3" sheetId="11" r:id="rId13"/>
    <sheet name="5.3.3_Tab.4" sheetId="12" r:id="rId14"/>
    <sheet name="5.3.4_Tab.1-2" sheetId="13" r:id="rId15"/>
    <sheet name="5.3.4_Obr.1-2" sheetId="14" r:id="rId16"/>
    <sheet name="5.3.4_Obr.3" sheetId="15" r:id="rId17"/>
    <sheet name="5.3.4_Tab.3-4" sheetId="16" r:id="rId18"/>
    <sheet name="5.3.4_Tab.5-6" sheetId="17" r:id="rId19"/>
    <sheet name="5.3.4_Tab.7-8" sheetId="18" r:id="rId20"/>
  </sheets>
  <definedNames>
    <definedName name="_Toc406678687" localSheetId="0">'5.3.1_Tab.1'!$A$1</definedName>
    <definedName name="_Toc406678688" localSheetId="1">'5.3.1_Tab.2'!$A$1</definedName>
    <definedName name="_Toc406678688" localSheetId="2">'5.3.1_Tab.3'!$A$1</definedName>
    <definedName name="_Toc406678690" localSheetId="3">'5.3.2_Tab.1'!$A$1</definedName>
    <definedName name="_Toc406678691" localSheetId="4">'5.3.2_Tab.2'!$A$1</definedName>
    <definedName name="_Toc406678697" localSheetId="10">'5.3.3_Tab.1'!$A$1</definedName>
    <definedName name="_Toc406678698" localSheetId="12">'5.3.3_Tab.3'!$A$1</definedName>
    <definedName name="_Toc406678700" localSheetId="13">'5.3.3_Tab.4'!#REF!</definedName>
    <definedName name="_Toc406678702" localSheetId="14">'5.3.4_Tab.1-2'!$A$1</definedName>
    <definedName name="_Toc406678703" localSheetId="15">'5.3.4_Obr.1-2'!$A$1</definedName>
    <definedName name="_Toc406678704" localSheetId="16">'5.3.4_Obr.3'!$A$1</definedName>
    <definedName name="_Toc406678705" localSheetId="17">'5.3.4_Tab.3-4'!$A$1</definedName>
    <definedName name="_Toc406678706" localSheetId="18">'5.3.4_Tab.5-6'!$A$1</definedName>
    <definedName name="_Toc406678707" localSheetId="19">'5.3.4_Tab.7-8'!$A$1</definedName>
  </definedNames>
  <calcPr calcId="145621"/>
</workbook>
</file>

<file path=xl/calcChain.xml><?xml version="1.0" encoding="utf-8"?>
<calcChain xmlns="http://schemas.openxmlformats.org/spreadsheetml/2006/main">
  <c r="G4" i="9" l="1"/>
  <c r="G5" i="9"/>
  <c r="G6" i="9"/>
  <c r="G7" i="9"/>
  <c r="G8" i="9"/>
  <c r="G9" i="9"/>
  <c r="G10" i="9"/>
  <c r="G11" i="9"/>
  <c r="G12" i="9"/>
  <c r="G13" i="9"/>
  <c r="G3" i="9"/>
</calcChain>
</file>

<file path=xl/sharedStrings.xml><?xml version="1.0" encoding="utf-8"?>
<sst xmlns="http://schemas.openxmlformats.org/spreadsheetml/2006/main" count="937" uniqueCount="254">
  <si>
    <t>Ukazatel </t>
  </si>
  <si>
    <t>Celkový počet platných licencí k užívání ekoznačky</t>
  </si>
  <si>
    <t>Celkový počet produktových skupin s platnými stanovenými kritérii pro udělení ekoznačky</t>
  </si>
  <si>
    <t>43*</t>
  </si>
  <si>
    <t>Celkový počet držitelů ekoznačky (výrobců, dovozců apod.)</t>
  </si>
  <si>
    <t>* Platnost kritérií pro některé produktové skupiny byla ukončena kvůli nízkému zájmu o ekoznačku pro produkty spadající do těchto skupin.</t>
  </si>
  <si>
    <t>Zdroj: CENIA</t>
  </si>
  <si>
    <t>EMAS</t>
  </si>
  <si>
    <t>27*</t>
  </si>
  <si>
    <t>Čistší produkce</t>
  </si>
  <si>
    <t>Kraj</t>
  </si>
  <si>
    <t>Jednodenní programy</t>
  </si>
  <si>
    <t>Pobytové programy</t>
  </si>
  <si>
    <t xml:space="preserve">počet akcí </t>
  </si>
  <si>
    <t xml:space="preserve">počet účastníků </t>
  </si>
  <si>
    <t xml:space="preserve">počet hodin trvání </t>
  </si>
  <si>
    <t>počet dnů trvání</t>
  </si>
  <si>
    <t>pobytové dny (účastník*dny)</t>
  </si>
  <si>
    <t xml:space="preserve">Jihočeský </t>
  </si>
  <si>
    <t xml:space="preserve">Jihomoravský </t>
  </si>
  <si>
    <t xml:space="preserve">Karlovarský </t>
  </si>
  <si>
    <t xml:space="preserve">Královéhradecký </t>
  </si>
  <si>
    <t xml:space="preserve">Liberecký </t>
  </si>
  <si>
    <t xml:space="preserve">Moravskoslezský </t>
  </si>
  <si>
    <t xml:space="preserve">Olomoucký </t>
  </si>
  <si>
    <t xml:space="preserve">Pardubický </t>
  </si>
  <si>
    <t xml:space="preserve">Plzeňský </t>
  </si>
  <si>
    <t>Hl. město Praha</t>
  </si>
  <si>
    <t xml:space="preserve">Středočeský </t>
  </si>
  <si>
    <t>Ústecký</t>
  </si>
  <si>
    <t>.</t>
  </si>
  <si>
    <t xml:space="preserve">Kraj Vysočina </t>
  </si>
  <si>
    <t xml:space="preserve">Zlínský </t>
  </si>
  <si>
    <t>Celkem</t>
  </si>
  <si>
    <t>Zdroj: Výroční zprávy SSEV Pavučina</t>
  </si>
  <si>
    <t>Denní programy</t>
  </si>
  <si>
    <t>Rok</t>
  </si>
  <si>
    <t>Počet podpořených projektů</t>
  </si>
  <si>
    <t>Finanční částka [Kč]</t>
  </si>
  <si>
    <t xml:space="preserve">66 964 643 </t>
  </si>
  <si>
    <t xml:space="preserve">403 501 800 </t>
  </si>
  <si>
    <t xml:space="preserve">573 749 811 </t>
  </si>
  <si>
    <t>299 746 860</t>
  </si>
  <si>
    <t>563 987 823</t>
  </si>
  <si>
    <t>Zdroj: MŽP</t>
  </si>
  <si>
    <t>Počet projektů</t>
  </si>
  <si>
    <t xml:space="preserve">14 678 936 </t>
  </si>
  <si>
    <t xml:space="preserve">11 617 652 </t>
  </si>
  <si>
    <t xml:space="preserve">20 132 228 </t>
  </si>
  <si>
    <r>
      <t>2014</t>
    </r>
    <r>
      <rPr>
        <vertAlign val="superscript"/>
        <sz val="7.5"/>
        <rFont val="Arial"/>
        <family val="2"/>
        <charset val="238"/>
      </rPr>
      <t>1)</t>
    </r>
  </si>
  <si>
    <t>Zdroj: MŽP, CENIA</t>
  </si>
  <si>
    <t xml:space="preserve">Rok </t>
  </si>
  <si>
    <t xml:space="preserve">Finanční částka [Kč] </t>
  </si>
  <si>
    <t xml:space="preserve">EVVO </t>
  </si>
  <si>
    <r>
      <t>EP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</si>
  <si>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MA21 </t>
  </si>
  <si>
    <t xml:space="preserve">Celkem </t>
  </si>
  <si>
    <r>
      <t>2009</t>
    </r>
    <r>
      <rPr>
        <vertAlign val="superscript"/>
        <sz val="7.5"/>
        <rFont val="Arial"/>
        <family val="2"/>
        <charset val="238"/>
      </rPr>
      <t>2)</t>
    </r>
  </si>
  <si>
    <t xml:space="preserve">27 000 000 </t>
  </si>
  <si>
    <t>19 860 000</t>
  </si>
  <si>
    <r>
      <t>2012</t>
    </r>
    <r>
      <rPr>
        <vertAlign val="superscript"/>
        <sz val="7.5"/>
        <rFont val="Arial"/>
        <family val="2"/>
        <charset val="238"/>
      </rPr>
      <t>3)</t>
    </r>
  </si>
  <si>
    <t>10 000 000</t>
  </si>
  <si>
    <t>4 000 000</t>
  </si>
  <si>
    <r>
      <t>1)</t>
    </r>
    <r>
      <rPr>
        <sz val="7.5"/>
        <color rgb="FF000000"/>
        <rFont val="Arial"/>
        <family val="2"/>
        <charset val="238"/>
      </rPr>
      <t xml:space="preserve"> environmentální poradenství</t>
    </r>
  </si>
  <si>
    <r>
      <t>2)</t>
    </r>
    <r>
      <rPr>
        <sz val="7.5"/>
        <color rgb="FF000000"/>
        <rFont val="Arial"/>
        <family val="2"/>
        <charset val="238"/>
      </rPr>
      <t xml:space="preserve"> Údaje za jednotlivé oblasti podpory nejsou k dispozici z důvodu změny metodiky sledování.</t>
    </r>
  </si>
  <si>
    <t xml:space="preserve">103 296 000 </t>
  </si>
  <si>
    <t xml:space="preserve">9 339 000 </t>
  </si>
  <si>
    <t xml:space="preserve">44 202 800 </t>
  </si>
  <si>
    <t xml:space="preserve">97 892 534 </t>
  </si>
  <si>
    <t xml:space="preserve">53 781 354 </t>
  </si>
  <si>
    <t>27 166 100</t>
  </si>
  <si>
    <t>41 625 300</t>
  </si>
  <si>
    <t>Zdroj: SFŽP ČR</t>
  </si>
  <si>
    <t>Finanční částka – Revolvingový fond – dotace municipalitám [Kč]</t>
  </si>
  <si>
    <t>Kategorie A</t>
  </si>
  <si>
    <t>Kategorie B</t>
  </si>
  <si>
    <t>Kategorie C</t>
  </si>
  <si>
    <t>Kategorie D</t>
  </si>
  <si>
    <t>Zájemci</t>
  </si>
  <si>
    <r>
      <t>2010</t>
    </r>
    <r>
      <rPr>
        <vertAlign val="superscript"/>
        <sz val="7.5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</si>
  <si>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V roce 2010 bylo 38 municipalit vyškrtnuto pro neaktivitu.</t>
    </r>
  </si>
  <si>
    <t>Skupina</t>
  </si>
  <si>
    <t>Počet subjektů</t>
  </si>
  <si>
    <t>Malá obec</t>
  </si>
  <si>
    <t>Obec</t>
  </si>
  <si>
    <t>Mikroregion</t>
  </si>
  <si>
    <t>Místní akční skupina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</si>
  <si>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</si>
  <si>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</si>
  <si>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</si>
  <si>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</si>
  <si>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</si>
  <si>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</si>
  <si>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Královehradecký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</si>
  <si>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</si>
  <si>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</si>
  <si>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</si>
  <si>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</si>
  <si>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</si>
  <si>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</si>
  <si>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 xml:space="preserve">Kraj </t>
  </si>
  <si>
    <t>Počet provozoven</t>
  </si>
  <si>
    <t>Královéhradecký kraj</t>
  </si>
  <si>
    <t>Hlavní město Praha</t>
  </si>
  <si>
    <t>Typ úniku/přenosu</t>
  </si>
  <si>
    <t>Počet hlášení</t>
  </si>
  <si>
    <t>Úniky do ovzduší</t>
  </si>
  <si>
    <t>Úniky do vody</t>
  </si>
  <si>
    <t>Úniky do půdy</t>
  </si>
  <si>
    <t>Přenosy v odpadních vodách</t>
  </si>
  <si>
    <t>Přenosy v odpadech</t>
  </si>
  <si>
    <t>Ohlašovaná látka</t>
  </si>
  <si>
    <t>Úniky</t>
  </si>
  <si>
    <t>Přenosy</t>
  </si>
  <si>
    <t>do ovzduší</t>
  </si>
  <si>
    <t>do vody</t>
  </si>
  <si>
    <t>v odpadních vodách</t>
  </si>
  <si>
    <t>v odpadech</t>
  </si>
  <si>
    <t xml:space="preserve">Množství </t>
  </si>
  <si>
    <r>
      <t>kg.rok</t>
    </r>
    <r>
      <rPr>
        <vertAlign val="superscript"/>
        <sz val="7.5"/>
        <rFont val="Arial"/>
        <family val="2"/>
        <charset val="238"/>
      </rPr>
      <t>-1</t>
    </r>
  </si>
  <si>
    <t>-</t>
  </si>
  <si>
    <t>Arsen a sloučeniny (jako As)</t>
  </si>
  <si>
    <t>Azbest</t>
  </si>
  <si>
    <t>Benzen</t>
  </si>
  <si>
    <t>Celkový dusík</t>
  </si>
  <si>
    <t>Celkový fosfor</t>
  </si>
  <si>
    <t>Celkový organický uhlík (TOC) (jako celkové C nebo COD/3)</t>
  </si>
  <si>
    <t>Di-(2-ethyl hexyl) ftalát (DEHP)</t>
  </si>
  <si>
    <t>Dichloromethan (DCM)</t>
  </si>
  <si>
    <t>Diuron</t>
  </si>
  <si>
    <t>Ethylbenzen</t>
  </si>
  <si>
    <t>Fenoly (jako celkové C)</t>
  </si>
  <si>
    <t>Fluor a anorganické sloučeniny (jako HF)</t>
  </si>
  <si>
    <t>Fluoranthen</t>
  </si>
  <si>
    <t>Fluoridy (jako celkové F)</t>
  </si>
  <si>
    <t>Fluorované uhlovodíky (HFC)</t>
  </si>
  <si>
    <t>Formaldehyd</t>
  </si>
  <si>
    <t>Halogenované organické sloučeniny (jako AOX)</t>
  </si>
  <si>
    <t>Hexachlorbenzen (HCB)</t>
  </si>
  <si>
    <t>Hydrochlorofluorouhlovodíky (HCFC)</t>
  </si>
  <si>
    <t>Chlor a anorganické sloučeniny (jako HCl)</t>
  </si>
  <si>
    <t>Chloridy (jako celkové Cl)</t>
  </si>
  <si>
    <t>Chrom a sloučeniny (jako Cr)</t>
  </si>
  <si>
    <t>Isoproturon</t>
  </si>
  <si>
    <t>Kadmium a sloučeniny (jako Cd)</t>
  </si>
  <si>
    <t>Kyanidy (jako celkové CN)</t>
  </si>
  <si>
    <t>Měď a sloučeniny (jako Cu)</t>
  </si>
  <si>
    <t>Naftalen</t>
  </si>
  <si>
    <t>Nemethanové těkavé organické sloučeniny (NMVOC)</t>
  </si>
  <si>
    <t>Nikl a sloučeniny (jako Ni)</t>
  </si>
  <si>
    <t>Nonylfenol a nonylfenol ethoxyláty (NP/NPE)</t>
  </si>
  <si>
    <t>Olovo a sloučeniny (jako Pb)</t>
  </si>
  <si>
    <t>Oxid uhelnatý (CO)</t>
  </si>
  <si>
    <t>PCDD+PCDF (dioxiny+furany) (jako Teq)</t>
  </si>
  <si>
    <t>Perfluorouhlovodíky (PFC)</t>
  </si>
  <si>
    <t>Polycyklické aromatické uhlovodíky (PAH)</t>
  </si>
  <si>
    <t>Polychlorované bifenyly (PCB)</t>
  </si>
  <si>
    <t>Rtuť a sloučeniny (jako Hg)</t>
  </si>
  <si>
    <t>Styren</t>
  </si>
  <si>
    <t>Tetrachlorethylen (PER)</t>
  </si>
  <si>
    <t>Tetrachlormethan (TCM)</t>
  </si>
  <si>
    <t>Toluen</t>
  </si>
  <si>
    <t>Trichlormethan</t>
  </si>
  <si>
    <t>Xyleny</t>
  </si>
  <si>
    <t>Zinek a sloučeniny (jako Zn)</t>
  </si>
  <si>
    <t>Pozn.:</t>
  </si>
  <si>
    <t>Pomlčka (–) – látka se v dané složce prostředí nebo v přenosech nesleduje.</t>
  </si>
  <si>
    <t>Nula (0) – látka nebyla v únicích a/nebo přenosech ohlášena.</t>
  </si>
  <si>
    <t xml:space="preserve">Hodnoty vycházejí pouze z nadlimitních údajů (přesáhly ohlašovací práh). </t>
  </si>
  <si>
    <t>Kategorie odpadu</t>
  </si>
  <si>
    <t>Nadlimitní hlášení</t>
  </si>
  <si>
    <t>Množství</t>
  </si>
  <si>
    <r>
      <t>t.rok</t>
    </r>
    <r>
      <rPr>
        <vertAlign val="superscript"/>
        <sz val="7.5"/>
        <color rgb="FF000000"/>
        <rFont val="Arial"/>
        <family val="2"/>
        <charset val="238"/>
      </rPr>
      <t>–1</t>
    </r>
  </si>
  <si>
    <t xml:space="preserve">Ostatní odpad </t>
  </si>
  <si>
    <t>Nebezpečný odpad</t>
  </si>
  <si>
    <t xml:space="preserve">Počet provozoven celkem </t>
  </si>
  <si>
    <t xml:space="preserve">Počet provozoven (nadlimitní hlášení) </t>
  </si>
  <si>
    <t>Počet hlášení nadlimitních</t>
  </si>
  <si>
    <t>Celkový počet sledovaných látek</t>
  </si>
  <si>
    <t>Počet ohlášených látek</t>
  </si>
  <si>
    <t>Počet ohlášených látek v nadlimitním množství</t>
  </si>
  <si>
    <t>Ohlašovací práh</t>
  </si>
  <si>
    <r>
      <t>2015</t>
    </r>
    <r>
      <rPr>
        <vertAlign val="superscript"/>
        <sz val="7.5"/>
        <rFont val="Arial"/>
        <family val="2"/>
        <charset val="238"/>
      </rPr>
      <t>1)</t>
    </r>
  </si>
  <si>
    <t>Amoniak (NH3)</t>
  </si>
  <si>
    <t>Fluorid sírový (SF6)</t>
  </si>
  <si>
    <t>Kyanovodík (HCN)</t>
  </si>
  <si>
    <t>Methan (CH4)</t>
  </si>
  <si>
    <t>Oxid dusný (N2O)</t>
  </si>
  <si>
    <t>Oxid uhličitý (CO2)</t>
  </si>
  <si>
    <t>Oxidy dusíku (NOx/NO2)</t>
  </si>
  <si>
    <t>Oxidy síry (SOx/SO2)</t>
  </si>
  <si>
    <t>Polétavý prach (PM10)</t>
  </si>
  <si>
    <t>Tabulka neobsahuje sloupec úniků látek do půdy (neboť nebyly vůbec ohlášeny).</t>
  </si>
  <si>
    <r>
      <t>Údaje jsou dle potřeby zaokrouhleny na dvě desetinná místa</t>
    </r>
    <r>
      <rPr>
        <i/>
        <sz val="7.5"/>
        <color rgb="FF000000"/>
        <rFont val="Arial"/>
        <family val="2"/>
        <charset val="238"/>
      </rPr>
      <t>.</t>
    </r>
    <r>
      <rPr>
        <sz val="7.5"/>
        <color rgb="FF000000"/>
        <rFont val="Arial"/>
        <family val="2"/>
        <charset val="238"/>
      </rPr>
      <t xml:space="preserve"> </t>
    </r>
  </si>
  <si>
    <r>
      <t>3)</t>
    </r>
    <r>
      <rPr>
        <sz val="7.5"/>
        <color rgb="FF000000"/>
        <rFont val="Arial"/>
        <family val="2"/>
        <charset val="238"/>
      </rPr>
      <t xml:space="preserve"> Od roku 2012 uvedeno bez koordinačních projektů v ochraně přírody a krajiny (jsou uvedeny zvlášť v následující samostatné tabulce).</t>
    </r>
  </si>
  <si>
    <r>
      <t xml:space="preserve">Tab. 5.3.1.1 Národní </t>
    </r>
    <r>
      <rPr>
        <b/>
        <sz val="10"/>
        <rFont val="Arial"/>
        <family val="2"/>
        <charset val="238"/>
      </rPr>
      <t>program označování ekologicky šetrných výrobků a služeb ochrannou známkou – ekoznačkou Ekologicky šetrný výrobek/Ekologicky šetrná služba, 2006–2016</t>
    </r>
  </si>
  <si>
    <t>Zdroj: ENVIROS, CENIA</t>
  </si>
  <si>
    <t>29*</t>
  </si>
  <si>
    <t>* Včetně 2 společných registrací, jejichž mateřské společnosti sídlí v Německu.</t>
  </si>
  <si>
    <t>Tab. 5.3.1.3 Celkový počet udělených registrací EMAS a projektů čistší produkce, 2006–2016</t>
  </si>
  <si>
    <t>Celkový počet platných licencí k užívání ekoznačky v ČR</t>
  </si>
  <si>
    <t>Celkový počet držitelů ekoznačky v ČR</t>
  </si>
  <si>
    <t>Tab. 5.3.1.2 Evropský program označování ekologicky šetrných výrobků ochrannou známkou – ekoznačkou EU Flower, 2006–2016</t>
  </si>
  <si>
    <t>Data za rok 2016 nebyla v době uzávěrky publikace k dispozici.</t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</si>
  <si>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Stav k 30.5.2017.</t>
    </r>
  </si>
  <si>
    <t>Informace za rok 2016 nejsou k dispozici vzhledem k tomu, že původní OPŽP 2007–2013 byl definitivně ukončen a v rámci nového OPŽP 2014–2020 již není podpora EVVO zahrnuta.</t>
  </si>
  <si>
    <t>Tab. 5.3.2.1 Činnosti EVVO v rámci Sdružení středisek ekologické výchovy Pavučina (SSEV Pavučina) – ekologické výukové programy pro školy, 2015</t>
  </si>
  <si>
    <t>Tab. 5.3.2.2 Činnosti EVVO v rámci Sdružení středisek ekologické výchovy Pavučina (SSEV Pavučina) – vzdělávací akce pro pedagogické pracovníky, 2015</t>
  </si>
  <si>
    <t>Tab. 5.3.2.3 Činnosti EVVO v rámci Sdružení středisek ekologické výchovy Pavučina (SSEV Pavučina) – akce pro veřejnost, 2015</t>
  </si>
  <si>
    <t>Tab. 5.3.2.4 Investiční projekty podpořené z prioritní osy 7 Rozvoj infrastruktury pro environmentální vzdělávání, poradenství a osvětu Operačního programu životního prostředí, 2008–2015</t>
  </si>
  <si>
    <r>
      <t>2016</t>
    </r>
    <r>
      <rPr>
        <vertAlign val="superscript"/>
        <sz val="7.5"/>
        <rFont val="Arial"/>
        <family val="2"/>
        <charset val="238"/>
      </rPr>
      <t>1)</t>
    </r>
  </si>
  <si>
    <r>
      <t>1)</t>
    </r>
    <r>
      <rPr>
        <sz val="7.5"/>
        <color rgb="FF000000"/>
        <rFont val="Arial"/>
        <family val="2"/>
        <charset val="238"/>
      </rPr>
      <t xml:space="preserve"> Včetně projektů podpořených z Fondu environmentální odbornosti Programu švýcarsko-české spolupráce.</t>
    </r>
  </si>
  <si>
    <t>Tab. 5.3.2.5 Projekty orientované na MA21 a podpořené MŽP, 2007–2016</t>
  </si>
  <si>
    <t>Tab. 5.3.2.6 Projekty NNO podpořené MŽP, 2006–2016</t>
  </si>
  <si>
    <t>Tab. 5.3.2.7 Koordinační projekty NNO v ochraně přírody a krajiny podpořené MŽP, 2012–2016</t>
  </si>
  <si>
    <r>
      <t>Tab. 5.3.2.8 Projekty EVVO (včetně ozdravných pobytů) podpořené z Národních programů SFŽP ČR na základě závěrečného vyhodnocení akcí</t>
    </r>
    <r>
      <rPr>
        <b/>
        <sz val="10"/>
        <rFont val="Arial"/>
        <family val="2"/>
        <charset val="238"/>
      </rPr>
      <t>, 2006–2016</t>
    </r>
  </si>
  <si>
    <t>Tab. 5.3.3.1 Počet municipalit oficiálně registrovaných v Databázi MA21, 2006–2016</t>
  </si>
  <si>
    <t>Tab. 5.3.3.2 Zapojení municipalit do MA21 v členění dle skupin v r. 2016</t>
  </si>
  <si>
    <t>Tab. 5.3.3.3 Počet municipalit, registrovaných v Databázi MA21 v jednotlivých krajích, 2006–2016</t>
  </si>
  <si>
    <t>Tab. 5.3.3.4 Projekty orientované na MA21 a podpořené MŽP, 2007–2016</t>
  </si>
  <si>
    <t>Tab. 5.3.4.1 Počet provozoven ohlašujících do IRZ v krajích ČR v r. 2015</t>
  </si>
  <si>
    <t>Pozn.: Nadlimitní hlášení – hlášení přesahovalo alespoň v jednom údaji ohlašovací práh. Údaje jsou platné ke dni 30. 9. 2016.</t>
  </si>
  <si>
    <t>Pozn.: Do kategorie „Ostatní činnosti“ byly zahrnuty činnosti, jež byly ohlášeny méně než 40 provozovnami. Hodnoty vycházejí z celkových údajů (nadlimitní i podlimitní hlášení).  Údaje jsou platné ke dni 30. 9. 2016.</t>
  </si>
  <si>
    <t>Obr. 5.3.4.1 Provozovny ohlašovatelů do IRZ podle kategorie ekonomické činnosti v r. 2015</t>
  </si>
  <si>
    <t>Pozn.: Údaje jsou platné ke dni 30. 6. 2016.</t>
  </si>
  <si>
    <t>1,1,2,2-tetrachlorethan</t>
  </si>
  <si>
    <t>1,2-dichlorethan (DCE)</t>
  </si>
  <si>
    <t>Halony</t>
  </si>
  <si>
    <t>Chlorofluorouhlovodíky (CFC)</t>
  </si>
  <si>
    <t>Oktylfenoly a oktylfenol ethoxyláty</t>
  </si>
  <si>
    <t>V tabulce nejsou uvedeny látky, které se v IRZ sledují, ale nebyly za ohlašovací rok 2015 ohlášeny.</t>
  </si>
  <si>
    <t>Údaje jsou platné ke dni 30. 6. 2016.</t>
  </si>
  <si>
    <t>Obr. 5.3.4.2 Provozovny ohlašovatelů do IRZ podle kategorie ekonomické činnosti v r. 2016</t>
  </si>
  <si>
    <t>Tab. 5.3.4.2 Počet provozoven ohlašujících do IRZ v krajích ČR v r. 2016</t>
  </si>
  <si>
    <t>Tab. 5.3.4.3 Struktura hlášení do IRZ podle typu úniků/přenosů v r. 2015</t>
  </si>
  <si>
    <t>Tab. 5.3.4.4 Struktura hlášení do IRZ podle typu úniků/přenosů v r. 2016</t>
  </si>
  <si>
    <t>V tabulce nejsou uvedeny látky, které se v IRZ sledují, ale nebyly za ohlašovací rok 2016 ohlášeny.</t>
  </si>
  <si>
    <r>
      <t xml:space="preserve">Tab. 5.3.4.7 Ohlášené množství </t>
    </r>
    <r>
      <rPr>
        <b/>
        <sz val="10"/>
        <rFont val="Arial"/>
        <family val="2"/>
        <charset val="238"/>
      </rPr>
      <t>odpadů do IRZ v r. 2015</t>
    </r>
  </si>
  <si>
    <r>
      <t xml:space="preserve">Tab. 5.3.4.8 Ohlášené množství </t>
    </r>
    <r>
      <rPr>
        <b/>
        <sz val="10"/>
        <rFont val="Arial"/>
        <family val="2"/>
        <charset val="238"/>
      </rPr>
      <t>odpadů do IRZ v r. 2016</t>
    </r>
  </si>
  <si>
    <t>Tab. 5.3.4.5 Množství ohlášených látek do IRZ a jejich četnost podle typu úniku/přenosu v r. 2015</t>
  </si>
  <si>
    <t>Tab. 5.3.4.6 Množství ohlášených látek do IRZ a jejich četnost podle typu úniku/přenosu v r. 2016</t>
  </si>
  <si>
    <t>Pozn.: Do kategorie „Ostatní činnosti“ byly zahrnuty činnosti, jež byly ohlášeny méně než 40 provozovnami. Hodnoty vycházejí z celkových údajů (nadlimitní i podlimitní hlášení).  Údaje jsou platné ke dni 31. 8. 2017.</t>
  </si>
  <si>
    <t>Obr. 5.3.4.3 Podíl provozoven s činností podle přílohy I nařízení o E-PRTR, 2006–2016</t>
  </si>
  <si>
    <t>Pozn.: Údaje jsou platné ke dni 31. 8. 2017.</t>
  </si>
  <si>
    <t>Údaje jsou platné ke dni 31. 8. 2017.</t>
  </si>
  <si>
    <t>1,2-dichlorethan (EDC)</t>
  </si>
  <si>
    <t>Alachlor</t>
  </si>
  <si>
    <t>Atrazin</t>
  </si>
  <si>
    <t>Trichlorethylen</t>
  </si>
  <si>
    <t>Vinylchlorid</t>
  </si>
  <si>
    <t>Pozn.: Údaje jsou platné ke dni 30. 8. 2017.</t>
  </si>
  <si>
    <t>Pozn.: Nadlimitní hlášení – hlášení přesahovalo alespoň v jednom údaji ohlašovací práh. Údaje jsou platné ke dni 31. 8. 2017. 
Ke snížení počtu ohlašovatelů oproti předchozímu období došlo na základě zákona č. 255/2016 Sb., kterým se mění zákon č. 25/2008 Sb., o integrovaném registru znečišťování životního prostředí a integrovaném systému plnění ohlašovacích povinností v oblasti životního prostředí a o změně některých zákonů, ve znění pozdějších předpisů.</t>
  </si>
  <si>
    <t>Pozn.: Prvním ohlašovacím rokem podle nařízení o E-PRTR byl rok 2007. Hodnoty vycházejí z celkových údajů (nadlimitní i podlimitní hlášení). Údaje jsou platné ke dni 31. 8. 2017. Ke snížení počtu ohlašovatelů oproti předchozímu období došlo na základě zákona č. 255/2016 Sb., kterým se mění zákon č. 25/2008 Sb., o integrovaném registru znečišťování životního prostředí a integrovaném systému plnění ohlašovacích povinností v oblasti životního prostředí a o změně některých zákonů, ve znění pozdějších předpisů.</t>
  </si>
  <si>
    <t>Hl.m.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</si>
</sst>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i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7.5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rgb="FFC8C8C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vertical="center" wrapText="1"/>
    </xf>
    <xf numFmtId="164" fontId="5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3" fontId="5" fillId="0" borderId="4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4" fontId="3" fillId="0" borderId="1" xfId="2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horizontal="right" vertical="center"/>
    </xf>
    <xf numFmtId="4" fontId="12" fillId="0" borderId="1" xfId="2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0" fillId="0" borderId="0" xfId="0" applyFill="1"/>
    <xf numFmtId="0" fontId="3" fillId="0" borderId="5" xfId="0" applyFont="1" applyBorder="1" applyAlignment="1">
      <alignment vertical="center"/>
    </xf>
    <xf numFmtId="0" fontId="0" fillId="0" borderId="5" xfId="0" applyBorder="1" applyAlignment="1"/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" fillId="0" borderId="6" xfId="0" applyFont="1" applyBorder="1" applyAlignment="1">
      <alignment vertical="center"/>
    </xf>
    <xf numFmtId="0" fontId="0" fillId="0" borderId="6" xfId="0" applyBorder="1" applyAlignment="1"/>
    <xf numFmtId="0" fontId="5" fillId="0" borderId="5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/>
    <xf numFmtId="0" fontId="5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/>
    <xf numFmtId="0" fontId="5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ill="1" applyBorder="1" applyAlignment="1">
      <alignment wrapText="1"/>
    </xf>
  </cellXfs>
  <cellStyles count="3">
    <cellStyle name="Normální" xfId="0" builtinId="0"/>
    <cellStyle name="Zvýraznění 2" xfId="1" builtinId="33"/>
    <cellStyle name="Zvýraznění 3" xfId="2" builtinId="37"/>
  </cellStyles>
  <dxfs count="0"/>
  <tableStyles count="0" defaultTableStyle="TableStyleMedium2" defaultPivotStyle="PivotStyleLight16"/>
  <colors>
    <mruColors>
      <color rgb="FFC8C8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38100</xdr:rowOff>
    </xdr:from>
    <xdr:to>
      <xdr:col>14</xdr:col>
      <xdr:colOff>518558</xdr:colOff>
      <xdr:row>28</xdr:row>
      <xdr:rowOff>57150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228600"/>
          <a:ext cx="8986283" cy="5162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15</xdr:col>
      <xdr:colOff>131728</xdr:colOff>
      <xdr:row>60</xdr:row>
      <xdr:rowOff>104775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286500"/>
          <a:ext cx="9275728" cy="5248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601543</xdr:colOff>
      <xdr:row>18</xdr:row>
      <xdr:rowOff>180975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6697543" cy="3419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F13" sqref="F13"/>
    </sheetView>
  </sheetViews>
  <sheetFormatPr defaultRowHeight="15" x14ac:dyDescent="0.25"/>
  <cols>
    <col min="1" max="1" width="41.28515625" customWidth="1"/>
  </cols>
  <sheetData>
    <row r="1" spans="1:15" ht="15.75" thickBot="1" x14ac:dyDescent="0.3">
      <c r="A1" s="92" t="s">
        <v>195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5" ht="15.75" thickBot="1" x14ac:dyDescent="0.3">
      <c r="A2" s="2" t="s">
        <v>0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43">
        <v>2015</v>
      </c>
      <c r="L2" s="74">
        <v>2016</v>
      </c>
    </row>
    <row r="3" spans="1:15" ht="15.75" thickBot="1" x14ac:dyDescent="0.3">
      <c r="A3" s="4" t="s">
        <v>1</v>
      </c>
      <c r="B3" s="5">
        <v>193</v>
      </c>
      <c r="C3" s="5">
        <v>197</v>
      </c>
      <c r="D3" s="5">
        <v>205</v>
      </c>
      <c r="E3" s="5">
        <v>207</v>
      </c>
      <c r="F3" s="5">
        <v>192</v>
      </c>
      <c r="G3" s="5">
        <v>185</v>
      </c>
      <c r="H3" s="5">
        <v>98</v>
      </c>
      <c r="I3" s="5">
        <v>90</v>
      </c>
      <c r="J3" s="5">
        <v>92</v>
      </c>
      <c r="K3" s="5">
        <v>83</v>
      </c>
      <c r="L3" s="5">
        <v>72</v>
      </c>
    </row>
    <row r="4" spans="1:15" ht="21.75" thickBot="1" x14ac:dyDescent="0.3">
      <c r="A4" s="4" t="s">
        <v>2</v>
      </c>
      <c r="B4" s="5">
        <v>50</v>
      </c>
      <c r="C4" s="5">
        <v>53</v>
      </c>
      <c r="D4" s="5">
        <v>59</v>
      </c>
      <c r="E4" s="5">
        <v>62</v>
      </c>
      <c r="F4" s="5">
        <v>64</v>
      </c>
      <c r="G4" s="5" t="s">
        <v>3</v>
      </c>
      <c r="H4" s="5">
        <v>37</v>
      </c>
      <c r="I4" s="5">
        <v>36</v>
      </c>
      <c r="J4" s="5">
        <v>30</v>
      </c>
      <c r="K4" s="5">
        <v>20</v>
      </c>
      <c r="L4" s="5">
        <v>18</v>
      </c>
    </row>
    <row r="5" spans="1:15" ht="15.75" thickBot="1" x14ac:dyDescent="0.3">
      <c r="A5" s="4" t="s">
        <v>4</v>
      </c>
      <c r="B5" s="5">
        <v>82</v>
      </c>
      <c r="C5" s="5">
        <v>89</v>
      </c>
      <c r="D5" s="5">
        <v>92</v>
      </c>
      <c r="E5" s="5">
        <v>92</v>
      </c>
      <c r="F5" s="5">
        <v>102</v>
      </c>
      <c r="G5" s="5">
        <v>88</v>
      </c>
      <c r="H5" s="5">
        <v>56</v>
      </c>
      <c r="I5" s="5">
        <v>56</v>
      </c>
      <c r="J5" s="5">
        <v>56</v>
      </c>
      <c r="K5" s="5">
        <v>51</v>
      </c>
      <c r="L5" s="5">
        <v>45</v>
      </c>
    </row>
    <row r="6" spans="1:15" x14ac:dyDescent="0.25">
      <c r="A6" s="90" t="s">
        <v>5</v>
      </c>
      <c r="B6" s="91"/>
      <c r="C6" s="91"/>
      <c r="D6" s="91"/>
      <c r="E6" s="91"/>
      <c r="F6" s="91"/>
      <c r="G6" s="91"/>
      <c r="H6" s="91"/>
      <c r="I6" s="91"/>
      <c r="J6" s="91"/>
    </row>
    <row r="7" spans="1:15" x14ac:dyDescent="0.25">
      <c r="A7" s="6" t="s">
        <v>6</v>
      </c>
    </row>
  </sheetData>
  <mergeCells count="2">
    <mergeCell ref="A6:J6"/>
    <mergeCell ref="A1:O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F12" sqref="F12"/>
    </sheetView>
  </sheetViews>
  <sheetFormatPr defaultRowHeight="15" x14ac:dyDescent="0.25"/>
  <cols>
    <col min="2" max="3" width="10.7109375" customWidth="1"/>
  </cols>
  <sheetData>
    <row r="1" spans="1:8" ht="33" customHeight="1" thickBot="1" x14ac:dyDescent="0.3">
      <c r="A1" s="92" t="s">
        <v>215</v>
      </c>
      <c r="B1" s="93"/>
      <c r="C1" s="93"/>
      <c r="D1" s="93"/>
      <c r="E1" s="93"/>
      <c r="F1" s="93"/>
      <c r="G1" s="93"/>
      <c r="H1" s="93"/>
    </row>
    <row r="2" spans="1:8" ht="32.25" thickBot="1" x14ac:dyDescent="0.3">
      <c r="A2" s="2" t="s">
        <v>36</v>
      </c>
      <c r="B2" s="3" t="s">
        <v>37</v>
      </c>
      <c r="C2" s="3" t="s">
        <v>38</v>
      </c>
    </row>
    <row r="3" spans="1:8" ht="15.75" thickBot="1" x14ac:dyDescent="0.3">
      <c r="A3" s="20">
        <v>2006</v>
      </c>
      <c r="B3" s="5">
        <v>10</v>
      </c>
      <c r="C3" s="5" t="s">
        <v>65</v>
      </c>
    </row>
    <row r="4" spans="1:8" ht="15.75" thickBot="1" x14ac:dyDescent="0.3">
      <c r="A4" s="20">
        <v>2007</v>
      </c>
      <c r="B4" s="5">
        <v>9</v>
      </c>
      <c r="C4" s="5" t="s">
        <v>66</v>
      </c>
    </row>
    <row r="5" spans="1:8" ht="15.75" thickBot="1" x14ac:dyDescent="0.3">
      <c r="A5" s="20">
        <v>2008</v>
      </c>
      <c r="B5" s="5">
        <v>28</v>
      </c>
      <c r="C5" s="5" t="s">
        <v>67</v>
      </c>
    </row>
    <row r="6" spans="1:8" ht="15.75" thickBot="1" x14ac:dyDescent="0.3">
      <c r="A6" s="20">
        <v>2009</v>
      </c>
      <c r="B6" s="5">
        <v>37</v>
      </c>
      <c r="C6" s="5" t="s">
        <v>68</v>
      </c>
    </row>
    <row r="7" spans="1:8" ht="15.75" thickBot="1" x14ac:dyDescent="0.3">
      <c r="A7" s="20">
        <v>2010</v>
      </c>
      <c r="B7" s="5">
        <v>43</v>
      </c>
      <c r="C7" s="5" t="s">
        <v>69</v>
      </c>
    </row>
    <row r="8" spans="1:8" ht="15.75" thickBot="1" x14ac:dyDescent="0.3">
      <c r="A8" s="20">
        <v>2011</v>
      </c>
      <c r="B8" s="5">
        <v>10</v>
      </c>
      <c r="C8" s="5" t="s">
        <v>70</v>
      </c>
    </row>
    <row r="9" spans="1:8" ht="15.75" thickBot="1" x14ac:dyDescent="0.3">
      <c r="A9" s="20">
        <v>2012</v>
      </c>
      <c r="B9" s="5">
        <v>40</v>
      </c>
      <c r="C9" s="16">
        <v>16312000</v>
      </c>
    </row>
    <row r="10" spans="1:8" ht="15.75" thickBot="1" x14ac:dyDescent="0.3">
      <c r="A10" s="20">
        <v>2013</v>
      </c>
      <c r="B10" s="5">
        <v>51</v>
      </c>
      <c r="C10" s="5" t="s">
        <v>71</v>
      </c>
    </row>
    <row r="11" spans="1:8" ht="15.75" thickBot="1" x14ac:dyDescent="0.3">
      <c r="A11" s="20">
        <v>2014</v>
      </c>
      <c r="B11" s="5">
        <v>28</v>
      </c>
      <c r="C11" s="16">
        <v>25254000</v>
      </c>
    </row>
    <row r="12" spans="1:8" ht="15.75" thickBot="1" x14ac:dyDescent="0.3">
      <c r="A12" s="44">
        <v>2015</v>
      </c>
      <c r="B12" s="5">
        <v>14</v>
      </c>
      <c r="C12" s="16">
        <v>24190000</v>
      </c>
    </row>
    <row r="13" spans="1:8" ht="15.75" thickBot="1" x14ac:dyDescent="0.3">
      <c r="A13" s="75">
        <v>2016</v>
      </c>
      <c r="B13" s="5">
        <v>174</v>
      </c>
      <c r="C13" s="16">
        <v>69770000</v>
      </c>
    </row>
    <row r="14" spans="1:8" x14ac:dyDescent="0.25">
      <c r="A14" s="12" t="s">
        <v>72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18" sqref="G18"/>
    </sheetView>
  </sheetViews>
  <sheetFormatPr defaultRowHeight="15" x14ac:dyDescent="0.25"/>
  <cols>
    <col min="1" max="7" width="9.7109375" customWidth="1"/>
  </cols>
  <sheetData>
    <row r="1" spans="1:7" ht="15.75" thickBot="1" x14ac:dyDescent="0.3">
      <c r="A1" s="34" t="s">
        <v>216</v>
      </c>
    </row>
    <row r="2" spans="1:7" ht="15.75" thickBot="1" x14ac:dyDescent="0.3">
      <c r="A2" s="51" t="s">
        <v>36</v>
      </c>
      <c r="B2" s="53" t="s">
        <v>74</v>
      </c>
      <c r="C2" s="53" t="s">
        <v>75</v>
      </c>
      <c r="D2" s="53" t="s">
        <v>76</v>
      </c>
      <c r="E2" s="53" t="s">
        <v>77</v>
      </c>
      <c r="F2" s="53" t="s">
        <v>78</v>
      </c>
      <c r="G2" s="53" t="s">
        <v>33</v>
      </c>
    </row>
    <row r="3" spans="1:7" ht="15.75" thickBot="1" x14ac:dyDescent="0.3">
      <c r="A3" s="52">
        <v>2006</v>
      </c>
      <c r="B3" s="35" t="s">
        <v>30</v>
      </c>
      <c r="C3" s="36">
        <v>2</v>
      </c>
      <c r="D3" s="36">
        <v>7</v>
      </c>
      <c r="E3" s="36">
        <v>3</v>
      </c>
      <c r="F3" s="36">
        <v>23</v>
      </c>
      <c r="G3" s="36">
        <f>SUM(B3:F3)</f>
        <v>35</v>
      </c>
    </row>
    <row r="4" spans="1:7" ht="15.75" thickBot="1" x14ac:dyDescent="0.3">
      <c r="A4" s="52">
        <v>2007</v>
      </c>
      <c r="B4" s="35" t="s">
        <v>30</v>
      </c>
      <c r="C4" s="36">
        <v>3</v>
      </c>
      <c r="D4" s="36">
        <v>12</v>
      </c>
      <c r="E4" s="36">
        <v>9</v>
      </c>
      <c r="F4" s="36">
        <v>36</v>
      </c>
      <c r="G4" s="36">
        <f t="shared" ref="G4:G13" si="0">SUM(B4:F4)</f>
        <v>60</v>
      </c>
    </row>
    <row r="5" spans="1:7" ht="15.75" thickBot="1" x14ac:dyDescent="0.3">
      <c r="A5" s="52">
        <v>2008</v>
      </c>
      <c r="B5" s="35" t="s">
        <v>30</v>
      </c>
      <c r="C5" s="36">
        <v>6</v>
      </c>
      <c r="D5" s="36">
        <v>13</v>
      </c>
      <c r="E5" s="36">
        <v>9</v>
      </c>
      <c r="F5" s="36">
        <v>55</v>
      </c>
      <c r="G5" s="36">
        <f t="shared" si="0"/>
        <v>83</v>
      </c>
    </row>
    <row r="6" spans="1:7" ht="15.75" thickBot="1" x14ac:dyDescent="0.3">
      <c r="A6" s="52">
        <v>2009</v>
      </c>
      <c r="B6" s="35" t="s">
        <v>30</v>
      </c>
      <c r="C6" s="36">
        <v>8</v>
      </c>
      <c r="D6" s="36">
        <v>15</v>
      </c>
      <c r="E6" s="36">
        <v>35</v>
      </c>
      <c r="F6" s="36">
        <v>43</v>
      </c>
      <c r="G6" s="36">
        <f t="shared" si="0"/>
        <v>101</v>
      </c>
    </row>
    <row r="7" spans="1:7" ht="15.75" thickBot="1" x14ac:dyDescent="0.3">
      <c r="A7" s="52" t="s">
        <v>79</v>
      </c>
      <c r="B7" s="35" t="s">
        <v>30</v>
      </c>
      <c r="C7" s="36">
        <v>7</v>
      </c>
      <c r="D7" s="36">
        <v>20</v>
      </c>
      <c r="E7" s="36">
        <v>26</v>
      </c>
      <c r="F7" s="36">
        <v>54</v>
      </c>
      <c r="G7" s="36">
        <f t="shared" si="0"/>
        <v>107</v>
      </c>
    </row>
    <row r="8" spans="1:7" ht="15.75" thickBot="1" x14ac:dyDescent="0.3">
      <c r="A8" s="52">
        <v>2011</v>
      </c>
      <c r="B8" s="35" t="s">
        <v>30</v>
      </c>
      <c r="C8" s="36">
        <v>6</v>
      </c>
      <c r="D8" s="36">
        <v>34</v>
      </c>
      <c r="E8" s="36">
        <v>27</v>
      </c>
      <c r="F8" s="36">
        <v>75</v>
      </c>
      <c r="G8" s="36">
        <f t="shared" si="0"/>
        <v>142</v>
      </c>
    </row>
    <row r="9" spans="1:7" ht="15.75" thickBot="1" x14ac:dyDescent="0.3">
      <c r="A9" s="52">
        <v>2012</v>
      </c>
      <c r="B9" s="35" t="s">
        <v>30</v>
      </c>
      <c r="C9" s="36">
        <v>7</v>
      </c>
      <c r="D9" s="36">
        <v>37</v>
      </c>
      <c r="E9" s="36">
        <v>25</v>
      </c>
      <c r="F9" s="36">
        <v>66</v>
      </c>
      <c r="G9" s="36">
        <f t="shared" si="0"/>
        <v>135</v>
      </c>
    </row>
    <row r="10" spans="1:7" ht="15.75" thickBot="1" x14ac:dyDescent="0.3">
      <c r="A10" s="52">
        <v>2013</v>
      </c>
      <c r="B10" s="36">
        <v>1</v>
      </c>
      <c r="C10" s="36">
        <v>5</v>
      </c>
      <c r="D10" s="36">
        <v>39</v>
      </c>
      <c r="E10" s="36">
        <v>20</v>
      </c>
      <c r="F10" s="36">
        <v>78</v>
      </c>
      <c r="G10" s="36">
        <f t="shared" si="0"/>
        <v>143</v>
      </c>
    </row>
    <row r="11" spans="1:7" ht="15.75" thickBot="1" x14ac:dyDescent="0.3">
      <c r="A11" s="52">
        <v>2014</v>
      </c>
      <c r="B11" s="36">
        <v>1</v>
      </c>
      <c r="C11" s="36">
        <v>5</v>
      </c>
      <c r="D11" s="36">
        <v>39</v>
      </c>
      <c r="E11" s="36">
        <v>28</v>
      </c>
      <c r="F11" s="36">
        <v>56</v>
      </c>
      <c r="G11" s="36">
        <f t="shared" si="0"/>
        <v>129</v>
      </c>
    </row>
    <row r="12" spans="1:7" ht="15.75" thickBot="1" x14ac:dyDescent="0.3">
      <c r="A12" s="52">
        <v>2015</v>
      </c>
      <c r="B12" s="36">
        <v>2</v>
      </c>
      <c r="C12" s="36">
        <v>3</v>
      </c>
      <c r="D12" s="36">
        <v>45</v>
      </c>
      <c r="E12" s="36">
        <v>32</v>
      </c>
      <c r="F12" s="36">
        <v>61</v>
      </c>
      <c r="G12" s="36">
        <f t="shared" si="0"/>
        <v>143</v>
      </c>
    </row>
    <row r="13" spans="1:7" ht="15.75" thickBot="1" x14ac:dyDescent="0.3">
      <c r="A13" s="52">
        <v>2016</v>
      </c>
      <c r="B13" s="36">
        <v>2</v>
      </c>
      <c r="C13" s="36">
        <v>3</v>
      </c>
      <c r="D13" s="36">
        <v>49</v>
      </c>
      <c r="E13" s="36">
        <v>25</v>
      </c>
      <c r="F13" s="36">
        <v>83</v>
      </c>
      <c r="G13" s="36">
        <f t="shared" si="0"/>
        <v>162</v>
      </c>
    </row>
    <row r="14" spans="1:7" x14ac:dyDescent="0.25">
      <c r="A14" s="37" t="s">
        <v>80</v>
      </c>
    </row>
    <row r="15" spans="1:7" x14ac:dyDescent="0.25">
      <c r="A15" s="6" t="s">
        <v>6</v>
      </c>
    </row>
  </sheetData>
  <pageMargins left="0.7" right="0.7" top="0.78740157499999996" bottom="0.78740157499999996" header="0.3" footer="0.3"/>
  <ignoredErrors>
    <ignoredError sqref="G10:G13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F9" sqref="F9"/>
    </sheetView>
  </sheetViews>
  <sheetFormatPr defaultRowHeight="15" x14ac:dyDescent="0.25"/>
  <cols>
    <col min="1" max="1" width="15.7109375" customWidth="1"/>
    <col min="2" max="2" width="9.7109375" customWidth="1"/>
  </cols>
  <sheetData>
    <row r="1" spans="1:2" ht="15.75" thickBot="1" x14ac:dyDescent="0.3">
      <c r="A1" s="34" t="s">
        <v>217</v>
      </c>
    </row>
    <row r="2" spans="1:2" ht="21.75" thickBot="1" x14ac:dyDescent="0.3">
      <c r="A2" s="54" t="s">
        <v>81</v>
      </c>
      <c r="B2" s="56" t="s">
        <v>82</v>
      </c>
    </row>
    <row r="3" spans="1:2" ht="15.75" thickBot="1" x14ac:dyDescent="0.3">
      <c r="A3" s="55" t="s">
        <v>83</v>
      </c>
      <c r="B3" s="36">
        <v>50</v>
      </c>
    </row>
    <row r="4" spans="1:2" ht="15.75" thickBot="1" x14ac:dyDescent="0.3">
      <c r="A4" s="55" t="s">
        <v>84</v>
      </c>
      <c r="B4" s="36">
        <v>88</v>
      </c>
    </row>
    <row r="5" spans="1:2" ht="15.75" thickBot="1" x14ac:dyDescent="0.3">
      <c r="A5" s="55" t="s">
        <v>85</v>
      </c>
      <c r="B5" s="36">
        <v>9</v>
      </c>
    </row>
    <row r="6" spans="1:2" ht="15.75" thickBot="1" x14ac:dyDescent="0.3">
      <c r="A6" s="55" t="s">
        <v>10</v>
      </c>
      <c r="B6" s="36">
        <v>6</v>
      </c>
    </row>
    <row r="7" spans="1:2" ht="15.75" thickBot="1" x14ac:dyDescent="0.3">
      <c r="A7" s="55" t="s">
        <v>86</v>
      </c>
      <c r="B7" s="36">
        <v>9</v>
      </c>
    </row>
    <row r="8" spans="1:2" x14ac:dyDescent="0.25">
      <c r="A8" s="6" t="s">
        <v>6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N6" sqref="N6"/>
    </sheetView>
  </sheetViews>
  <sheetFormatPr defaultRowHeight="15" x14ac:dyDescent="0.25"/>
  <cols>
    <col min="1" max="1" width="15.7109375" style="27" customWidth="1"/>
  </cols>
  <sheetData>
    <row r="1" spans="1:13" ht="15.75" thickBot="1" x14ac:dyDescent="0.3">
      <c r="A1" s="117" t="s">
        <v>218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3" ht="15.75" thickBot="1" x14ac:dyDescent="0.3">
      <c r="A2" s="51" t="s">
        <v>36</v>
      </c>
      <c r="B2" s="53">
        <v>2006</v>
      </c>
      <c r="C2" s="53">
        <v>2007</v>
      </c>
      <c r="D2" s="53">
        <v>2008</v>
      </c>
      <c r="E2" s="53">
        <v>2009</v>
      </c>
      <c r="F2" s="53">
        <v>2010</v>
      </c>
      <c r="G2" s="53">
        <v>2011</v>
      </c>
      <c r="H2" s="53">
        <v>2012</v>
      </c>
      <c r="I2" s="53">
        <v>2013</v>
      </c>
      <c r="J2" s="53">
        <v>2014</v>
      </c>
      <c r="K2" s="53">
        <v>2015</v>
      </c>
      <c r="L2" s="53">
        <v>2016</v>
      </c>
    </row>
    <row r="3" spans="1:13" ht="15.75" thickBot="1" x14ac:dyDescent="0.3">
      <c r="A3" s="57" t="s">
        <v>253</v>
      </c>
      <c r="B3" s="36">
        <v>2</v>
      </c>
      <c r="C3" s="36">
        <v>3</v>
      </c>
      <c r="D3" s="36">
        <v>6</v>
      </c>
      <c r="E3" s="36">
        <v>8</v>
      </c>
      <c r="F3" s="36">
        <v>12</v>
      </c>
      <c r="G3" s="36">
        <v>16</v>
      </c>
      <c r="H3" s="36">
        <v>12</v>
      </c>
      <c r="I3" s="36">
        <v>15</v>
      </c>
      <c r="J3" s="36">
        <v>12</v>
      </c>
      <c r="K3" s="36">
        <v>13</v>
      </c>
      <c r="L3" s="88">
        <v>17</v>
      </c>
      <c r="M3" s="89"/>
    </row>
    <row r="4" spans="1:13" ht="15.75" thickBot="1" x14ac:dyDescent="0.3">
      <c r="A4" s="57" t="s">
        <v>87</v>
      </c>
      <c r="B4" s="36">
        <v>4</v>
      </c>
      <c r="C4" s="36">
        <v>4</v>
      </c>
      <c r="D4" s="36">
        <v>11</v>
      </c>
      <c r="E4" s="36">
        <v>16</v>
      </c>
      <c r="F4" s="36">
        <v>9</v>
      </c>
      <c r="G4" s="36">
        <v>14</v>
      </c>
      <c r="H4" s="36">
        <v>14</v>
      </c>
      <c r="I4" s="36">
        <v>15</v>
      </c>
      <c r="J4" s="36">
        <v>14</v>
      </c>
      <c r="K4" s="36">
        <v>11</v>
      </c>
      <c r="L4" s="88">
        <v>11</v>
      </c>
      <c r="M4" s="89"/>
    </row>
    <row r="5" spans="1:13" ht="15.75" thickBot="1" x14ac:dyDescent="0.3">
      <c r="A5" s="57" t="s">
        <v>88</v>
      </c>
      <c r="B5" s="36">
        <v>3</v>
      </c>
      <c r="C5" s="36">
        <v>3</v>
      </c>
      <c r="D5" s="36">
        <v>4</v>
      </c>
      <c r="E5" s="36">
        <v>5</v>
      </c>
      <c r="F5" s="36">
        <v>4</v>
      </c>
      <c r="G5" s="36">
        <v>7</v>
      </c>
      <c r="H5" s="36">
        <v>7</v>
      </c>
      <c r="I5" s="36">
        <v>7</v>
      </c>
      <c r="J5" s="36">
        <v>8</v>
      </c>
      <c r="K5" s="36">
        <v>8</v>
      </c>
      <c r="L5" s="88">
        <v>14</v>
      </c>
      <c r="M5" s="89"/>
    </row>
    <row r="6" spans="1:13" ht="15.75" thickBot="1" x14ac:dyDescent="0.3">
      <c r="A6" s="57" t="s">
        <v>89</v>
      </c>
      <c r="B6" s="36">
        <v>1</v>
      </c>
      <c r="C6" s="36">
        <v>4</v>
      </c>
      <c r="D6" s="36">
        <v>5</v>
      </c>
      <c r="E6" s="36">
        <v>4</v>
      </c>
      <c r="F6" s="36">
        <v>2</v>
      </c>
      <c r="G6" s="36">
        <v>3</v>
      </c>
      <c r="H6" s="36">
        <v>3</v>
      </c>
      <c r="I6" s="36">
        <v>4</v>
      </c>
      <c r="J6" s="36">
        <v>3</v>
      </c>
      <c r="K6" s="36">
        <v>2</v>
      </c>
      <c r="L6" s="88">
        <v>3</v>
      </c>
      <c r="M6" s="89"/>
    </row>
    <row r="7" spans="1:13" ht="15.75" thickBot="1" x14ac:dyDescent="0.3">
      <c r="A7" s="57" t="s">
        <v>90</v>
      </c>
      <c r="B7" s="36">
        <v>0</v>
      </c>
      <c r="C7" s="36">
        <v>1</v>
      </c>
      <c r="D7" s="36">
        <v>5</v>
      </c>
      <c r="E7" s="36">
        <v>5</v>
      </c>
      <c r="F7" s="36">
        <v>3</v>
      </c>
      <c r="G7" s="36">
        <v>4</v>
      </c>
      <c r="H7" s="36">
        <v>3</v>
      </c>
      <c r="I7" s="36">
        <v>3</v>
      </c>
      <c r="J7" s="36">
        <v>2</v>
      </c>
      <c r="K7" s="36">
        <v>3</v>
      </c>
      <c r="L7" s="88">
        <v>2</v>
      </c>
      <c r="M7" s="89"/>
    </row>
    <row r="8" spans="1:13" ht="15.75" thickBot="1" x14ac:dyDescent="0.3">
      <c r="A8" s="57" t="s">
        <v>91</v>
      </c>
      <c r="B8" s="36">
        <v>2</v>
      </c>
      <c r="C8" s="36">
        <v>5</v>
      </c>
      <c r="D8" s="36">
        <v>7</v>
      </c>
      <c r="E8" s="36">
        <v>7</v>
      </c>
      <c r="F8" s="36">
        <v>5</v>
      </c>
      <c r="G8" s="36">
        <v>8</v>
      </c>
      <c r="H8" s="36">
        <v>6</v>
      </c>
      <c r="I8" s="36">
        <v>6</v>
      </c>
      <c r="J8" s="36">
        <v>5</v>
      </c>
      <c r="K8" s="36">
        <v>7</v>
      </c>
      <c r="L8" s="88">
        <v>7</v>
      </c>
      <c r="M8" s="89"/>
    </row>
    <row r="9" spans="1:13" ht="15.75" thickBot="1" x14ac:dyDescent="0.3">
      <c r="A9" s="57" t="s">
        <v>92</v>
      </c>
      <c r="B9" s="36">
        <v>2</v>
      </c>
      <c r="C9" s="36">
        <v>4</v>
      </c>
      <c r="D9" s="36">
        <v>10</v>
      </c>
      <c r="E9" s="36">
        <v>10</v>
      </c>
      <c r="F9" s="36">
        <v>8</v>
      </c>
      <c r="G9" s="36">
        <v>10</v>
      </c>
      <c r="H9" s="36">
        <v>8</v>
      </c>
      <c r="I9" s="36">
        <v>7</v>
      </c>
      <c r="J9" s="36">
        <v>8</v>
      </c>
      <c r="K9" s="36">
        <v>11</v>
      </c>
      <c r="L9" s="88">
        <v>11</v>
      </c>
      <c r="M9" s="89"/>
    </row>
    <row r="10" spans="1:13" ht="15.75" thickBot="1" x14ac:dyDescent="0.3">
      <c r="A10" s="57" t="s">
        <v>93</v>
      </c>
      <c r="B10" s="36">
        <v>0</v>
      </c>
      <c r="C10" s="36">
        <v>2</v>
      </c>
      <c r="D10" s="36">
        <v>6</v>
      </c>
      <c r="E10" s="36">
        <v>7</v>
      </c>
      <c r="F10" s="36">
        <v>1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88">
        <v>0</v>
      </c>
      <c r="M10" s="89"/>
    </row>
    <row r="11" spans="1:13" ht="15.75" thickBot="1" x14ac:dyDescent="0.3">
      <c r="A11" s="57" t="s">
        <v>94</v>
      </c>
      <c r="B11" s="36">
        <v>2</v>
      </c>
      <c r="C11" s="36">
        <v>3</v>
      </c>
      <c r="D11" s="36">
        <v>3</v>
      </c>
      <c r="E11" s="36">
        <v>3</v>
      </c>
      <c r="F11" s="36">
        <v>3</v>
      </c>
      <c r="G11" s="36">
        <v>4</v>
      </c>
      <c r="H11" s="36">
        <v>3</v>
      </c>
      <c r="I11" s="36">
        <v>3</v>
      </c>
      <c r="J11" s="36">
        <v>3</v>
      </c>
      <c r="K11" s="36">
        <v>2</v>
      </c>
      <c r="L11" s="88">
        <v>2</v>
      </c>
      <c r="M11" s="89"/>
    </row>
    <row r="12" spans="1:13" ht="15.75" thickBot="1" x14ac:dyDescent="0.3">
      <c r="A12" s="57" t="s">
        <v>95</v>
      </c>
      <c r="B12" s="36">
        <v>10</v>
      </c>
      <c r="C12" s="36">
        <v>23</v>
      </c>
      <c r="D12" s="36">
        <v>27</v>
      </c>
      <c r="E12" s="36">
        <v>31</v>
      </c>
      <c r="F12" s="36">
        <v>28</v>
      </c>
      <c r="G12" s="36">
        <v>40</v>
      </c>
      <c r="H12" s="36">
        <v>44</v>
      </c>
      <c r="I12" s="36">
        <v>48</v>
      </c>
      <c r="J12" s="36">
        <v>35</v>
      </c>
      <c r="K12" s="36">
        <v>46</v>
      </c>
      <c r="L12" s="88">
        <v>46</v>
      </c>
      <c r="M12" s="89"/>
    </row>
    <row r="13" spans="1:13" ht="15.75" thickBot="1" x14ac:dyDescent="0.3">
      <c r="A13" s="57" t="s">
        <v>96</v>
      </c>
      <c r="B13" s="36">
        <v>6</v>
      </c>
      <c r="C13" s="36">
        <v>7</v>
      </c>
      <c r="D13" s="36">
        <v>8</v>
      </c>
      <c r="E13" s="36">
        <v>8</v>
      </c>
      <c r="F13" s="36">
        <v>7</v>
      </c>
      <c r="G13" s="36">
        <v>10</v>
      </c>
      <c r="H13" s="36">
        <v>12</v>
      </c>
      <c r="I13" s="36">
        <v>13</v>
      </c>
      <c r="J13" s="36">
        <v>13</v>
      </c>
      <c r="K13" s="36">
        <v>15</v>
      </c>
      <c r="L13" s="88">
        <v>17</v>
      </c>
      <c r="M13" s="89"/>
    </row>
    <row r="14" spans="1:13" ht="15.75" thickBot="1" x14ac:dyDescent="0.3">
      <c r="A14" s="57" t="s">
        <v>97</v>
      </c>
      <c r="B14" s="36">
        <v>1</v>
      </c>
      <c r="C14" s="36">
        <v>1</v>
      </c>
      <c r="D14" s="36">
        <v>3</v>
      </c>
      <c r="E14" s="36">
        <v>12</v>
      </c>
      <c r="F14" s="36">
        <v>11</v>
      </c>
      <c r="G14" s="36">
        <v>10</v>
      </c>
      <c r="H14" s="36">
        <v>11</v>
      </c>
      <c r="I14" s="36">
        <v>12</v>
      </c>
      <c r="J14" s="36">
        <v>12</v>
      </c>
      <c r="K14" s="36">
        <v>11</v>
      </c>
      <c r="L14" s="88">
        <v>10</v>
      </c>
      <c r="M14" s="89"/>
    </row>
    <row r="15" spans="1:13" ht="15.75" thickBot="1" x14ac:dyDescent="0.3">
      <c r="A15" s="57" t="s">
        <v>98</v>
      </c>
      <c r="B15" s="36">
        <v>3</v>
      </c>
      <c r="C15" s="36">
        <v>4</v>
      </c>
      <c r="D15" s="36">
        <v>4</v>
      </c>
      <c r="E15" s="36">
        <v>6</v>
      </c>
      <c r="F15" s="36">
        <v>4</v>
      </c>
      <c r="G15" s="36">
        <v>5</v>
      </c>
      <c r="H15" s="36">
        <v>7</v>
      </c>
      <c r="I15" s="36">
        <v>7</v>
      </c>
      <c r="J15" s="36">
        <v>4</v>
      </c>
      <c r="K15" s="36">
        <v>6</v>
      </c>
      <c r="L15" s="88">
        <v>5</v>
      </c>
      <c r="M15" s="89"/>
    </row>
    <row r="16" spans="1:13" ht="15.75" thickBot="1" x14ac:dyDescent="0.3">
      <c r="A16" s="57" t="s">
        <v>99</v>
      </c>
      <c r="B16" s="36">
        <v>4</v>
      </c>
      <c r="C16" s="36">
        <v>5</v>
      </c>
      <c r="D16" s="36">
        <v>10</v>
      </c>
      <c r="E16" s="36">
        <v>11</v>
      </c>
      <c r="F16" s="36">
        <v>11</v>
      </c>
      <c r="G16" s="36">
        <v>12</v>
      </c>
      <c r="H16" s="36">
        <v>13</v>
      </c>
      <c r="I16" s="36">
        <v>13</v>
      </c>
      <c r="J16" s="36">
        <v>15</v>
      </c>
      <c r="K16" s="36">
        <v>17</v>
      </c>
      <c r="L16" s="88">
        <v>17</v>
      </c>
      <c r="M16" s="89"/>
    </row>
    <row r="17" spans="1:1" x14ac:dyDescent="0.25">
      <c r="A17" s="39" t="s">
        <v>6</v>
      </c>
    </row>
  </sheetData>
  <mergeCells count="1">
    <mergeCell ref="A1:J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H9" sqref="H9"/>
    </sheetView>
  </sheetViews>
  <sheetFormatPr defaultRowHeight="15" x14ac:dyDescent="0.25"/>
  <cols>
    <col min="2" max="3" width="14.7109375" customWidth="1"/>
  </cols>
  <sheetData>
    <row r="1" spans="1:6" ht="15.75" thickBot="1" x14ac:dyDescent="0.3">
      <c r="A1" s="115" t="s">
        <v>219</v>
      </c>
      <c r="B1" s="93"/>
      <c r="C1" s="93"/>
      <c r="D1" s="93"/>
      <c r="E1" s="93"/>
      <c r="F1" s="93"/>
    </row>
    <row r="2" spans="1:6" ht="42.75" thickBot="1" x14ac:dyDescent="0.3">
      <c r="A2" s="58" t="s">
        <v>36</v>
      </c>
      <c r="B2" s="58" t="s">
        <v>45</v>
      </c>
      <c r="C2" s="61" t="s">
        <v>73</v>
      </c>
    </row>
    <row r="3" spans="1:6" ht="15.75" thickBot="1" x14ac:dyDescent="0.3">
      <c r="A3" s="59">
        <v>2007</v>
      </c>
      <c r="B3" s="32">
        <v>6</v>
      </c>
      <c r="C3" s="33">
        <v>762000</v>
      </c>
    </row>
    <row r="4" spans="1:6" ht="15.75" thickBot="1" x14ac:dyDescent="0.3">
      <c r="A4" s="60">
        <v>2008</v>
      </c>
      <c r="B4" s="5">
        <v>16</v>
      </c>
      <c r="C4" s="5" t="s">
        <v>46</v>
      </c>
    </row>
    <row r="5" spans="1:6" ht="15.75" thickBot="1" x14ac:dyDescent="0.3">
      <c r="A5" s="60">
        <v>2009</v>
      </c>
      <c r="B5" s="5">
        <v>17</v>
      </c>
      <c r="C5" s="5" t="s">
        <v>47</v>
      </c>
    </row>
    <row r="6" spans="1:6" ht="15.75" thickBot="1" x14ac:dyDescent="0.3">
      <c r="A6" s="60">
        <v>2010</v>
      </c>
      <c r="B6" s="5">
        <v>20</v>
      </c>
      <c r="C6" s="5" t="s">
        <v>48</v>
      </c>
    </row>
    <row r="7" spans="1:6" ht="15.75" thickBot="1" x14ac:dyDescent="0.3">
      <c r="A7" s="60">
        <v>2011</v>
      </c>
      <c r="B7" s="5">
        <v>1</v>
      </c>
      <c r="C7" s="16">
        <v>1968760</v>
      </c>
    </row>
    <row r="8" spans="1:6" ht="15.75" thickBot="1" x14ac:dyDescent="0.3">
      <c r="A8" s="60">
        <v>2012</v>
      </c>
      <c r="B8" s="5">
        <v>0</v>
      </c>
      <c r="C8" s="5">
        <v>0</v>
      </c>
    </row>
    <row r="9" spans="1:6" ht="15.75" thickBot="1" x14ac:dyDescent="0.3">
      <c r="A9" s="60">
        <v>2013</v>
      </c>
      <c r="B9" s="5">
        <v>0</v>
      </c>
      <c r="C9" s="5">
        <v>0</v>
      </c>
    </row>
    <row r="10" spans="1:6" ht="15.75" thickBot="1" x14ac:dyDescent="0.3">
      <c r="A10" s="75" t="s">
        <v>49</v>
      </c>
      <c r="B10" s="5">
        <v>2</v>
      </c>
      <c r="C10" s="16">
        <v>4118665</v>
      </c>
    </row>
    <row r="11" spans="1:6" ht="15.75" thickBot="1" x14ac:dyDescent="0.3">
      <c r="A11" s="75" t="s">
        <v>182</v>
      </c>
      <c r="B11" s="5">
        <v>6</v>
      </c>
      <c r="C11" s="16">
        <v>10201939</v>
      </c>
    </row>
    <row r="12" spans="1:6" ht="15.75" thickBot="1" x14ac:dyDescent="0.3">
      <c r="A12" s="75" t="s">
        <v>210</v>
      </c>
      <c r="B12" s="5">
        <v>27</v>
      </c>
      <c r="C12" s="16">
        <v>26519794</v>
      </c>
    </row>
    <row r="13" spans="1:6" ht="27.75" customHeight="1" x14ac:dyDescent="0.25">
      <c r="A13" s="116" t="s">
        <v>211</v>
      </c>
      <c r="B13" s="93"/>
      <c r="C13" s="93"/>
      <c r="D13" s="93"/>
      <c r="E13" s="93"/>
      <c r="F13" s="93"/>
    </row>
    <row r="14" spans="1:6" x14ac:dyDescent="0.25">
      <c r="A14" s="13" t="s">
        <v>50</v>
      </c>
    </row>
  </sheetData>
  <mergeCells count="2">
    <mergeCell ref="A1:F1"/>
    <mergeCell ref="A13:F1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G8" sqref="G8"/>
    </sheetView>
  </sheetViews>
  <sheetFormatPr defaultRowHeight="15" x14ac:dyDescent="0.25"/>
  <cols>
    <col min="1" max="1" width="15.7109375" style="27" customWidth="1"/>
    <col min="2" max="3" width="14.7109375" customWidth="1"/>
  </cols>
  <sheetData>
    <row r="1" spans="1:6" ht="15.75" thickBot="1" x14ac:dyDescent="0.3">
      <c r="A1" s="115" t="s">
        <v>220</v>
      </c>
      <c r="B1" s="93"/>
      <c r="C1" s="93"/>
      <c r="D1" s="93"/>
      <c r="E1" s="93"/>
      <c r="F1" s="93"/>
    </row>
    <row r="2" spans="1:6" ht="21.75" thickBot="1" x14ac:dyDescent="0.3">
      <c r="A2" s="14" t="s">
        <v>100</v>
      </c>
      <c r="B2" s="40" t="s">
        <v>175</v>
      </c>
      <c r="C2" s="40" t="s">
        <v>176</v>
      </c>
    </row>
    <row r="3" spans="1:6" ht="15.75" thickBot="1" x14ac:dyDescent="0.3">
      <c r="A3" s="41" t="s">
        <v>87</v>
      </c>
      <c r="B3" s="42">
        <v>755</v>
      </c>
      <c r="C3" s="42">
        <v>747</v>
      </c>
    </row>
    <row r="4" spans="1:6" ht="15.75" thickBot="1" x14ac:dyDescent="0.3">
      <c r="A4" s="10" t="s">
        <v>96</v>
      </c>
      <c r="B4" s="11">
        <v>605</v>
      </c>
      <c r="C4" s="11">
        <v>589</v>
      </c>
    </row>
    <row r="5" spans="1:6" ht="15.75" thickBot="1" x14ac:dyDescent="0.3">
      <c r="A5" s="10" t="s">
        <v>99</v>
      </c>
      <c r="B5" s="11">
        <v>489</v>
      </c>
      <c r="C5" s="11">
        <v>479</v>
      </c>
    </row>
    <row r="6" spans="1:6" ht="15.75" thickBot="1" x14ac:dyDescent="0.3">
      <c r="A6" s="10" t="s">
        <v>91</v>
      </c>
      <c r="B6" s="11">
        <v>458</v>
      </c>
      <c r="C6" s="11">
        <v>450</v>
      </c>
    </row>
    <row r="7" spans="1:6" ht="15.75" thickBot="1" x14ac:dyDescent="0.3">
      <c r="A7" s="10" t="s">
        <v>98</v>
      </c>
      <c r="B7" s="11">
        <v>489</v>
      </c>
      <c r="C7" s="11">
        <v>477</v>
      </c>
    </row>
    <row r="8" spans="1:6" ht="15.75" thickBot="1" x14ac:dyDescent="0.3">
      <c r="A8" s="10" t="s">
        <v>88</v>
      </c>
      <c r="B8" s="11">
        <v>453</v>
      </c>
      <c r="C8" s="11">
        <v>443</v>
      </c>
    </row>
    <row r="9" spans="1:6" ht="15.75" thickBot="1" x14ac:dyDescent="0.3">
      <c r="A9" s="10" t="s">
        <v>95</v>
      </c>
      <c r="B9" s="11">
        <v>434</v>
      </c>
      <c r="C9" s="11">
        <v>421</v>
      </c>
    </row>
    <row r="10" spans="1:6" ht="15.75" thickBot="1" x14ac:dyDescent="0.3">
      <c r="A10" s="10" t="s">
        <v>89</v>
      </c>
      <c r="B10" s="11">
        <v>420</v>
      </c>
      <c r="C10" s="11">
        <v>414</v>
      </c>
    </row>
    <row r="11" spans="1:6" ht="15.75" thickBot="1" x14ac:dyDescent="0.3">
      <c r="A11" s="10" t="s">
        <v>97</v>
      </c>
      <c r="B11" s="11">
        <v>411</v>
      </c>
      <c r="C11" s="11">
        <v>402</v>
      </c>
    </row>
    <row r="12" spans="1:6" ht="15.75" thickBot="1" x14ac:dyDescent="0.3">
      <c r="A12" s="10" t="s">
        <v>94</v>
      </c>
      <c r="B12" s="11">
        <v>341</v>
      </c>
      <c r="C12" s="11">
        <v>319</v>
      </c>
    </row>
    <row r="13" spans="1:6" ht="15.75" thickBot="1" x14ac:dyDescent="0.3">
      <c r="A13" s="10" t="s">
        <v>102</v>
      </c>
      <c r="B13" s="11">
        <v>335</v>
      </c>
      <c r="C13" s="11">
        <v>324</v>
      </c>
    </row>
    <row r="14" spans="1:6" ht="15.75" thickBot="1" x14ac:dyDescent="0.3">
      <c r="A14" s="10" t="s">
        <v>103</v>
      </c>
      <c r="B14" s="11">
        <v>332</v>
      </c>
      <c r="C14" s="11">
        <v>328</v>
      </c>
    </row>
    <row r="15" spans="1:6" ht="15.75" thickBot="1" x14ac:dyDescent="0.3">
      <c r="A15" s="10" t="s">
        <v>92</v>
      </c>
      <c r="B15" s="11">
        <v>263</v>
      </c>
      <c r="C15" s="11">
        <v>257</v>
      </c>
    </row>
    <row r="16" spans="1:6" ht="15.75" thickBot="1" x14ac:dyDescent="0.3">
      <c r="A16" s="10" t="s">
        <v>90</v>
      </c>
      <c r="B16" s="11">
        <v>113</v>
      </c>
      <c r="C16" s="11">
        <v>109</v>
      </c>
    </row>
    <row r="17" spans="1:6" ht="15.75" thickBot="1" x14ac:dyDescent="0.3">
      <c r="A17" s="10" t="s">
        <v>33</v>
      </c>
      <c r="B17" s="18">
        <v>5898</v>
      </c>
      <c r="C17" s="18">
        <v>5759</v>
      </c>
    </row>
    <row r="18" spans="1:6" ht="27" customHeight="1" x14ac:dyDescent="0.25">
      <c r="A18" s="114" t="s">
        <v>221</v>
      </c>
      <c r="B18" s="93"/>
      <c r="C18" s="93"/>
      <c r="D18" s="93"/>
      <c r="E18" s="93"/>
      <c r="F18" s="93"/>
    </row>
    <row r="19" spans="1:6" x14ac:dyDescent="0.25">
      <c r="A19" s="26" t="s">
        <v>6</v>
      </c>
    </row>
    <row r="21" spans="1:6" ht="15.75" thickBot="1" x14ac:dyDescent="0.3">
      <c r="A21" s="115" t="s">
        <v>233</v>
      </c>
      <c r="B21" s="93"/>
      <c r="C21" s="93"/>
      <c r="D21" s="93"/>
      <c r="E21" s="93"/>
      <c r="F21" s="93"/>
    </row>
    <row r="22" spans="1:6" ht="21.75" thickBot="1" x14ac:dyDescent="0.3">
      <c r="A22" s="70" t="s">
        <v>100</v>
      </c>
      <c r="B22" s="40" t="s">
        <v>175</v>
      </c>
      <c r="C22" s="40" t="s">
        <v>176</v>
      </c>
    </row>
    <row r="23" spans="1:6" ht="15.75" thickBot="1" x14ac:dyDescent="0.3">
      <c r="A23" s="41" t="s">
        <v>87</v>
      </c>
      <c r="B23" s="77">
        <v>317</v>
      </c>
      <c r="C23" s="77">
        <v>311</v>
      </c>
    </row>
    <row r="24" spans="1:6" ht="15.75" thickBot="1" x14ac:dyDescent="0.3">
      <c r="A24" s="10" t="s">
        <v>96</v>
      </c>
      <c r="B24" s="78">
        <v>303</v>
      </c>
      <c r="C24" s="78">
        <v>293</v>
      </c>
    </row>
    <row r="25" spans="1:6" ht="15.75" thickBot="1" x14ac:dyDescent="0.3">
      <c r="A25" s="10" t="s">
        <v>99</v>
      </c>
      <c r="B25" s="78">
        <v>229</v>
      </c>
      <c r="C25" s="78">
        <v>227</v>
      </c>
    </row>
    <row r="26" spans="1:6" ht="15.75" thickBot="1" x14ac:dyDescent="0.3">
      <c r="A26" s="10" t="s">
        <v>91</v>
      </c>
      <c r="B26" s="78">
        <v>225</v>
      </c>
      <c r="C26" s="78">
        <v>219</v>
      </c>
    </row>
    <row r="27" spans="1:6" ht="15.75" thickBot="1" x14ac:dyDescent="0.3">
      <c r="A27" s="10" t="s">
        <v>98</v>
      </c>
      <c r="B27" s="78">
        <v>269</v>
      </c>
      <c r="C27" s="78">
        <v>267</v>
      </c>
    </row>
    <row r="28" spans="1:6" ht="15.75" thickBot="1" x14ac:dyDescent="0.3">
      <c r="A28" s="10" t="s">
        <v>88</v>
      </c>
      <c r="B28" s="78">
        <v>199</v>
      </c>
      <c r="C28" s="78">
        <v>191</v>
      </c>
    </row>
    <row r="29" spans="1:6" ht="15.75" thickBot="1" x14ac:dyDescent="0.3">
      <c r="A29" s="10" t="s">
        <v>95</v>
      </c>
      <c r="B29" s="78">
        <v>234</v>
      </c>
      <c r="C29" s="78">
        <v>225</v>
      </c>
    </row>
    <row r="30" spans="1:6" ht="15.75" thickBot="1" x14ac:dyDescent="0.3">
      <c r="A30" s="10" t="s">
        <v>89</v>
      </c>
      <c r="B30" s="78">
        <v>210</v>
      </c>
      <c r="C30" s="78">
        <v>206</v>
      </c>
    </row>
    <row r="31" spans="1:6" ht="15.75" thickBot="1" x14ac:dyDescent="0.3">
      <c r="A31" s="10" t="s">
        <v>97</v>
      </c>
      <c r="B31" s="78">
        <v>220</v>
      </c>
      <c r="C31" s="78">
        <v>215</v>
      </c>
    </row>
    <row r="32" spans="1:6" ht="15.75" thickBot="1" x14ac:dyDescent="0.3">
      <c r="A32" s="10" t="s">
        <v>94</v>
      </c>
      <c r="B32" s="78">
        <v>186</v>
      </c>
      <c r="C32" s="78">
        <v>174</v>
      </c>
    </row>
    <row r="33" spans="1:6" ht="15.75" thickBot="1" x14ac:dyDescent="0.3">
      <c r="A33" s="10" t="s">
        <v>102</v>
      </c>
      <c r="B33" s="78">
        <v>173</v>
      </c>
      <c r="C33" s="78">
        <v>167</v>
      </c>
    </row>
    <row r="34" spans="1:6" ht="15.75" thickBot="1" x14ac:dyDescent="0.3">
      <c r="A34" s="10" t="s">
        <v>103</v>
      </c>
      <c r="B34" s="78">
        <v>70</v>
      </c>
      <c r="C34" s="78">
        <v>67</v>
      </c>
    </row>
    <row r="35" spans="1:6" ht="15.75" thickBot="1" x14ac:dyDescent="0.3">
      <c r="A35" s="10" t="s">
        <v>92</v>
      </c>
      <c r="B35" s="78">
        <v>130</v>
      </c>
      <c r="C35" s="78">
        <v>124</v>
      </c>
    </row>
    <row r="36" spans="1:6" ht="15.75" thickBot="1" x14ac:dyDescent="0.3">
      <c r="A36" s="10" t="s">
        <v>90</v>
      </c>
      <c r="B36" s="78">
        <v>59</v>
      </c>
      <c r="C36" s="78">
        <v>58</v>
      </c>
    </row>
    <row r="37" spans="1:6" ht="15.75" thickBot="1" x14ac:dyDescent="0.3">
      <c r="A37" s="10" t="s">
        <v>33</v>
      </c>
      <c r="B37" s="79">
        <v>2824</v>
      </c>
      <c r="C37" s="79">
        <v>2744</v>
      </c>
    </row>
    <row r="38" spans="1:6" ht="64.5" customHeight="1" x14ac:dyDescent="0.25">
      <c r="A38" s="114" t="s">
        <v>251</v>
      </c>
      <c r="B38" s="93"/>
      <c r="C38" s="93"/>
      <c r="D38" s="93"/>
      <c r="E38" s="93"/>
      <c r="F38" s="93"/>
    </row>
    <row r="39" spans="1:6" x14ac:dyDescent="0.25">
      <c r="A39" s="26" t="s">
        <v>6</v>
      </c>
    </row>
  </sheetData>
  <mergeCells count="4">
    <mergeCell ref="A1:F1"/>
    <mergeCell ref="A18:F18"/>
    <mergeCell ref="A21:F21"/>
    <mergeCell ref="A38:F38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opLeftCell="A34" workbookViewId="0">
      <selection activeCell="N66" sqref="N66"/>
    </sheetView>
  </sheetViews>
  <sheetFormatPr defaultRowHeight="15" x14ac:dyDescent="0.25"/>
  <sheetData>
    <row r="1" spans="1:13" x14ac:dyDescent="0.25">
      <c r="A1" s="121" t="s">
        <v>223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30" spans="1:17" x14ac:dyDescent="0.25">
      <c r="A30" s="120" t="s">
        <v>222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</row>
    <row r="31" spans="1:17" x14ac:dyDescent="0.25">
      <c r="A31" s="6" t="s">
        <v>6</v>
      </c>
    </row>
    <row r="33" spans="1:12" x14ac:dyDescent="0.25">
      <c r="A33" s="118" t="s">
        <v>232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</row>
    <row r="62" spans="1:17" x14ac:dyDescent="0.25">
      <c r="A62" s="120" t="s">
        <v>241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</row>
    <row r="63" spans="1:17" x14ac:dyDescent="0.25">
      <c r="A63" s="6" t="s">
        <v>6</v>
      </c>
    </row>
  </sheetData>
  <mergeCells count="4">
    <mergeCell ref="A33:L33"/>
    <mergeCell ref="A62:Q62"/>
    <mergeCell ref="A30:Q30"/>
    <mergeCell ref="A1:M1"/>
  </mergeCells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G26" sqref="G26"/>
    </sheetView>
  </sheetViews>
  <sheetFormatPr defaultRowHeight="15" x14ac:dyDescent="0.25"/>
  <sheetData>
    <row r="1" spans="1:11" x14ac:dyDescent="0.25">
      <c r="A1" s="121" t="s">
        <v>242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11" x14ac:dyDescent="0.25">
      <c r="A3" s="38"/>
    </row>
    <row r="4" spans="1:11" x14ac:dyDescent="0.25">
      <c r="A4" s="6"/>
    </row>
    <row r="20" spans="1:13" ht="45.75" customHeight="1" x14ac:dyDescent="0.25">
      <c r="A20" s="120" t="s">
        <v>252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76"/>
      <c r="M20" s="76"/>
    </row>
    <row r="21" spans="1:13" x14ac:dyDescent="0.25">
      <c r="A21" s="6" t="s">
        <v>6</v>
      </c>
    </row>
    <row r="24" spans="1:13" x14ac:dyDescent="0.25">
      <c r="A24" s="38"/>
    </row>
    <row r="25" spans="1:13" x14ac:dyDescent="0.25">
      <c r="A25" s="6"/>
    </row>
  </sheetData>
  <mergeCells count="2">
    <mergeCell ref="A1:K1"/>
    <mergeCell ref="A20:K20"/>
  </mergeCells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H4" sqref="H4"/>
    </sheetView>
  </sheetViews>
  <sheetFormatPr defaultRowHeight="15" x14ac:dyDescent="0.25"/>
  <cols>
    <col min="1" max="1" width="20.7109375" style="27" customWidth="1"/>
    <col min="2" max="6" width="15.7109375" customWidth="1"/>
  </cols>
  <sheetData>
    <row r="1" spans="1:6" ht="15.75" thickBot="1" x14ac:dyDescent="0.3">
      <c r="A1" s="104" t="s">
        <v>234</v>
      </c>
      <c r="B1" s="105"/>
      <c r="C1" s="105"/>
      <c r="D1" s="105"/>
      <c r="E1" s="105"/>
      <c r="F1" s="105"/>
    </row>
    <row r="2" spans="1:6" ht="32.25" thickBot="1" x14ac:dyDescent="0.3">
      <c r="A2" s="14" t="s">
        <v>104</v>
      </c>
      <c r="B2" s="14" t="s">
        <v>105</v>
      </c>
      <c r="C2" s="40" t="s">
        <v>177</v>
      </c>
      <c r="D2" s="40" t="s">
        <v>178</v>
      </c>
      <c r="E2" s="40" t="s">
        <v>179</v>
      </c>
      <c r="F2" s="40" t="s">
        <v>180</v>
      </c>
    </row>
    <row r="3" spans="1:6" ht="15.75" thickBot="1" x14ac:dyDescent="0.3">
      <c r="A3" s="41" t="s">
        <v>106</v>
      </c>
      <c r="B3" s="32">
        <v>889</v>
      </c>
      <c r="C3" s="32">
        <v>824</v>
      </c>
      <c r="D3" s="42">
        <v>62</v>
      </c>
      <c r="E3" s="42">
        <v>39</v>
      </c>
      <c r="F3" s="42">
        <v>39</v>
      </c>
    </row>
    <row r="4" spans="1:6" ht="15.75" thickBot="1" x14ac:dyDescent="0.3">
      <c r="A4" s="10" t="s">
        <v>107</v>
      </c>
      <c r="B4" s="11">
        <v>99</v>
      </c>
      <c r="C4" s="11">
        <v>99</v>
      </c>
      <c r="D4" s="11">
        <v>71</v>
      </c>
      <c r="E4" s="11">
        <v>29</v>
      </c>
      <c r="F4" s="11">
        <v>26</v>
      </c>
    </row>
    <row r="5" spans="1:6" ht="15.75" thickBot="1" x14ac:dyDescent="0.3">
      <c r="A5" s="10" t="s">
        <v>108</v>
      </c>
      <c r="B5" s="11">
        <v>0</v>
      </c>
      <c r="C5" s="11">
        <v>0</v>
      </c>
      <c r="D5" s="11">
        <v>61</v>
      </c>
      <c r="E5" s="11">
        <v>0</v>
      </c>
      <c r="F5" s="11">
        <v>0</v>
      </c>
    </row>
    <row r="6" spans="1:6" ht="15.75" thickBot="1" x14ac:dyDescent="0.3">
      <c r="A6" s="10" t="s">
        <v>109</v>
      </c>
      <c r="B6" s="11">
        <v>87</v>
      </c>
      <c r="C6" s="11">
        <v>84</v>
      </c>
      <c r="D6" s="11">
        <v>71</v>
      </c>
      <c r="E6" s="11">
        <v>33</v>
      </c>
      <c r="F6" s="11">
        <v>30</v>
      </c>
    </row>
    <row r="7" spans="1:6" ht="15.75" thickBot="1" x14ac:dyDescent="0.3">
      <c r="A7" s="10" t="s">
        <v>110</v>
      </c>
      <c r="B7" s="11">
        <v>937</v>
      </c>
      <c r="C7" s="11">
        <v>932</v>
      </c>
      <c r="D7" s="11">
        <v>26</v>
      </c>
      <c r="E7" s="11">
        <v>24</v>
      </c>
      <c r="F7" s="11">
        <v>24</v>
      </c>
    </row>
    <row r="8" spans="1:6" x14ac:dyDescent="0.25">
      <c r="A8" s="123" t="s">
        <v>224</v>
      </c>
      <c r="B8" s="124"/>
      <c r="C8" s="124"/>
      <c r="D8" s="124"/>
      <c r="E8" s="124"/>
      <c r="F8" s="124"/>
    </row>
    <row r="9" spans="1:6" x14ac:dyDescent="0.25">
      <c r="A9" s="26" t="s">
        <v>6</v>
      </c>
    </row>
    <row r="11" spans="1:6" ht="15.75" thickBot="1" x14ac:dyDescent="0.3">
      <c r="A11" s="104" t="s">
        <v>235</v>
      </c>
      <c r="B11" s="105"/>
      <c r="C11" s="105"/>
      <c r="D11" s="105"/>
      <c r="E11" s="105"/>
      <c r="F11" s="105"/>
    </row>
    <row r="12" spans="1:6" ht="32.25" thickBot="1" x14ac:dyDescent="0.3">
      <c r="A12" s="70" t="s">
        <v>104</v>
      </c>
      <c r="B12" s="70" t="s">
        <v>105</v>
      </c>
      <c r="C12" s="40" t="s">
        <v>177</v>
      </c>
      <c r="D12" s="40" t="s">
        <v>178</v>
      </c>
      <c r="E12" s="40" t="s">
        <v>179</v>
      </c>
      <c r="F12" s="40" t="s">
        <v>180</v>
      </c>
    </row>
    <row r="13" spans="1:6" ht="15.75" thickBot="1" x14ac:dyDescent="0.3">
      <c r="A13" s="41" t="s">
        <v>106</v>
      </c>
      <c r="B13" s="80">
        <v>1166</v>
      </c>
      <c r="C13" s="80">
        <v>899</v>
      </c>
      <c r="D13" s="81">
        <v>62</v>
      </c>
      <c r="E13" s="81">
        <v>39</v>
      </c>
      <c r="F13" s="81">
        <v>38</v>
      </c>
    </row>
    <row r="14" spans="1:6" ht="15.75" thickBot="1" x14ac:dyDescent="0.3">
      <c r="A14" s="10" t="s">
        <v>107</v>
      </c>
      <c r="B14" s="79">
        <v>249</v>
      </c>
      <c r="C14" s="79">
        <v>229</v>
      </c>
      <c r="D14" s="79">
        <v>71</v>
      </c>
      <c r="E14" s="79">
        <v>29</v>
      </c>
      <c r="F14" s="79">
        <v>26</v>
      </c>
    </row>
    <row r="15" spans="1:6" ht="15.75" thickBot="1" x14ac:dyDescent="0.3">
      <c r="A15" s="10" t="s">
        <v>108</v>
      </c>
      <c r="B15" s="79">
        <v>0</v>
      </c>
      <c r="C15" s="79">
        <v>0</v>
      </c>
      <c r="D15" s="79">
        <v>61</v>
      </c>
      <c r="E15" s="79">
        <v>0</v>
      </c>
      <c r="F15" s="79">
        <v>0</v>
      </c>
    </row>
    <row r="16" spans="1:6" ht="15.75" thickBot="1" x14ac:dyDescent="0.3">
      <c r="A16" s="10" t="s">
        <v>109</v>
      </c>
      <c r="B16" s="79">
        <v>241</v>
      </c>
      <c r="C16" s="79">
        <v>135</v>
      </c>
      <c r="D16" s="79">
        <v>71</v>
      </c>
      <c r="E16" s="79">
        <v>31</v>
      </c>
      <c r="F16" s="79">
        <v>27</v>
      </c>
    </row>
    <row r="17" spans="1:6" ht="15.75" thickBot="1" x14ac:dyDescent="0.3">
      <c r="A17" s="10" t="s">
        <v>110</v>
      </c>
      <c r="B17" s="79">
        <v>1720</v>
      </c>
      <c r="C17" s="79">
        <v>1611</v>
      </c>
      <c r="D17" s="79">
        <v>72</v>
      </c>
      <c r="E17" s="79">
        <v>24</v>
      </c>
      <c r="F17" s="79">
        <v>24</v>
      </c>
    </row>
    <row r="18" spans="1:6" x14ac:dyDescent="0.25">
      <c r="A18" s="123" t="s">
        <v>243</v>
      </c>
      <c r="B18" s="124"/>
      <c r="C18" s="124"/>
      <c r="D18" s="124"/>
      <c r="E18" s="124"/>
      <c r="F18" s="124"/>
    </row>
    <row r="19" spans="1:6" x14ac:dyDescent="0.25">
      <c r="A19" s="26" t="s">
        <v>6</v>
      </c>
    </row>
  </sheetData>
  <mergeCells count="4">
    <mergeCell ref="A1:F1"/>
    <mergeCell ref="A8:F8"/>
    <mergeCell ref="A11:F11"/>
    <mergeCell ref="A18:F18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workbookViewId="0">
      <selection activeCell="K5" sqref="K5"/>
    </sheetView>
  </sheetViews>
  <sheetFormatPr defaultRowHeight="15" x14ac:dyDescent="0.25"/>
  <cols>
    <col min="1" max="1" width="41.42578125" style="27" customWidth="1"/>
    <col min="2" max="9" width="13.7109375" customWidth="1"/>
  </cols>
  <sheetData>
    <row r="1" spans="1:9" ht="15.75" thickBot="1" x14ac:dyDescent="0.3">
      <c r="A1" s="104" t="s">
        <v>239</v>
      </c>
      <c r="B1" s="105"/>
      <c r="C1" s="105"/>
      <c r="D1" s="105"/>
      <c r="E1" s="105"/>
      <c r="F1" s="105"/>
      <c r="G1" s="105"/>
      <c r="H1" s="105"/>
      <c r="I1" s="105"/>
    </row>
    <row r="2" spans="1:9" ht="15.75" thickBot="1" x14ac:dyDescent="0.3">
      <c r="A2" s="99" t="s">
        <v>111</v>
      </c>
      <c r="B2" s="129" t="s">
        <v>112</v>
      </c>
      <c r="C2" s="130"/>
      <c r="D2" s="130"/>
      <c r="E2" s="131"/>
      <c r="F2" s="129" t="s">
        <v>113</v>
      </c>
      <c r="G2" s="130"/>
      <c r="H2" s="130"/>
      <c r="I2" s="131"/>
    </row>
    <row r="3" spans="1:9" ht="15.75" thickBot="1" x14ac:dyDescent="0.3">
      <c r="A3" s="128"/>
      <c r="B3" s="132" t="s">
        <v>114</v>
      </c>
      <c r="C3" s="133"/>
      <c r="D3" s="132" t="s">
        <v>115</v>
      </c>
      <c r="E3" s="133"/>
      <c r="F3" s="132" t="s">
        <v>116</v>
      </c>
      <c r="G3" s="133"/>
      <c r="H3" s="132" t="s">
        <v>117</v>
      </c>
      <c r="I3" s="133"/>
    </row>
    <row r="4" spans="1:9" ht="15.75" thickBot="1" x14ac:dyDescent="0.3">
      <c r="A4" s="128"/>
      <c r="B4" s="23" t="s">
        <v>118</v>
      </c>
      <c r="C4" s="134" t="s">
        <v>105</v>
      </c>
      <c r="D4" s="23" t="s">
        <v>118</v>
      </c>
      <c r="E4" s="134" t="s">
        <v>105</v>
      </c>
      <c r="F4" s="23" t="s">
        <v>118</v>
      </c>
      <c r="G4" s="134" t="s">
        <v>105</v>
      </c>
      <c r="H4" s="23" t="s">
        <v>118</v>
      </c>
      <c r="I4" s="134" t="s">
        <v>105</v>
      </c>
    </row>
    <row r="5" spans="1:9" ht="15.75" thickBot="1" x14ac:dyDescent="0.3">
      <c r="A5" s="100"/>
      <c r="B5" s="23" t="s">
        <v>119</v>
      </c>
      <c r="C5" s="135"/>
      <c r="D5" s="23" t="s">
        <v>119</v>
      </c>
      <c r="E5" s="136"/>
      <c r="F5" s="23" t="s">
        <v>119</v>
      </c>
      <c r="G5" s="135"/>
      <c r="H5" s="23" t="s">
        <v>119</v>
      </c>
      <c r="I5" s="135"/>
    </row>
    <row r="6" spans="1:9" ht="15.75" thickBot="1" x14ac:dyDescent="0.3">
      <c r="A6" s="62" t="s">
        <v>225</v>
      </c>
      <c r="B6" s="82">
        <v>145</v>
      </c>
      <c r="C6" s="63">
        <v>1</v>
      </c>
      <c r="D6" s="85" t="s">
        <v>120</v>
      </c>
      <c r="E6" s="64" t="s">
        <v>120</v>
      </c>
      <c r="F6" s="86" t="s">
        <v>120</v>
      </c>
      <c r="G6" s="65" t="s">
        <v>120</v>
      </c>
      <c r="H6" s="86" t="s">
        <v>120</v>
      </c>
      <c r="I6" s="65" t="s">
        <v>120</v>
      </c>
    </row>
    <row r="7" spans="1:9" ht="15.75" thickBot="1" x14ac:dyDescent="0.3">
      <c r="A7" s="62" t="s">
        <v>226</v>
      </c>
      <c r="B7" s="83">
        <v>4723</v>
      </c>
      <c r="C7" s="66">
        <v>1</v>
      </c>
      <c r="D7" s="83">
        <v>38.700000000000003</v>
      </c>
      <c r="E7" s="66">
        <v>1</v>
      </c>
      <c r="F7" s="83">
        <v>34.9</v>
      </c>
      <c r="G7" s="66">
        <v>1</v>
      </c>
      <c r="H7" s="83" t="s">
        <v>120</v>
      </c>
      <c r="I7" s="66" t="s">
        <v>120</v>
      </c>
    </row>
    <row r="8" spans="1:9" ht="15.75" thickBot="1" x14ac:dyDescent="0.3">
      <c r="A8" s="62" t="s">
        <v>183</v>
      </c>
      <c r="B8" s="84">
        <v>9595001.9100000001</v>
      </c>
      <c r="C8" s="67">
        <v>442</v>
      </c>
      <c r="D8" s="84" t="s">
        <v>120</v>
      </c>
      <c r="E8" s="68" t="s">
        <v>120</v>
      </c>
      <c r="F8" s="84" t="s">
        <v>120</v>
      </c>
      <c r="G8" s="68" t="s">
        <v>120</v>
      </c>
      <c r="H8" s="84" t="s">
        <v>120</v>
      </c>
      <c r="I8" s="68" t="s">
        <v>120</v>
      </c>
    </row>
    <row r="9" spans="1:9" ht="15.75" thickBot="1" x14ac:dyDescent="0.3">
      <c r="A9" s="62" t="s">
        <v>121</v>
      </c>
      <c r="B9" s="84">
        <v>1559.67</v>
      </c>
      <c r="C9" s="67">
        <v>16</v>
      </c>
      <c r="D9" s="84">
        <v>3090.6187899999995</v>
      </c>
      <c r="E9" s="68">
        <v>20</v>
      </c>
      <c r="F9" s="84">
        <v>98.600000000000009</v>
      </c>
      <c r="G9" s="68">
        <v>5</v>
      </c>
      <c r="H9" s="84">
        <v>72644.66482999998</v>
      </c>
      <c r="I9" s="68">
        <v>57</v>
      </c>
    </row>
    <row r="10" spans="1:9" ht="15.75" thickBot="1" x14ac:dyDescent="0.3">
      <c r="A10" s="62" t="s">
        <v>122</v>
      </c>
      <c r="B10" s="84">
        <v>0</v>
      </c>
      <c r="C10" s="67">
        <v>0</v>
      </c>
      <c r="D10" s="84">
        <v>0</v>
      </c>
      <c r="E10" s="68">
        <v>0</v>
      </c>
      <c r="F10" s="84">
        <v>0</v>
      </c>
      <c r="G10" s="68">
        <v>0</v>
      </c>
      <c r="H10" s="84">
        <v>51292.591999999997</v>
      </c>
      <c r="I10" s="68">
        <v>25</v>
      </c>
    </row>
    <row r="11" spans="1:9" ht="15.75" thickBot="1" x14ac:dyDescent="0.3">
      <c r="A11" s="62" t="s">
        <v>123</v>
      </c>
      <c r="B11" s="84">
        <v>4869</v>
      </c>
      <c r="C11" s="67">
        <v>1</v>
      </c>
      <c r="D11" s="84">
        <v>0</v>
      </c>
      <c r="E11" s="68">
        <v>0</v>
      </c>
      <c r="F11" s="84">
        <v>7520.2089999999998</v>
      </c>
      <c r="G11" s="68">
        <v>2</v>
      </c>
      <c r="H11" s="83">
        <v>35512</v>
      </c>
      <c r="I11" s="68">
        <v>1</v>
      </c>
    </row>
    <row r="12" spans="1:9" ht="15.75" thickBot="1" x14ac:dyDescent="0.3">
      <c r="A12" s="62" t="s">
        <v>124</v>
      </c>
      <c r="B12" s="84" t="s">
        <v>120</v>
      </c>
      <c r="C12" s="67" t="s">
        <v>120</v>
      </c>
      <c r="D12" s="84">
        <v>5128670.97</v>
      </c>
      <c r="E12" s="68">
        <v>25</v>
      </c>
      <c r="F12" s="83">
        <v>913065.61400000006</v>
      </c>
      <c r="G12" s="68">
        <v>7</v>
      </c>
      <c r="H12" s="84" t="s">
        <v>120</v>
      </c>
      <c r="I12" s="68" t="s">
        <v>120</v>
      </c>
    </row>
    <row r="13" spans="1:9" ht="15.75" thickBot="1" x14ac:dyDescent="0.3">
      <c r="A13" s="62" t="s">
        <v>125</v>
      </c>
      <c r="B13" s="84" t="s">
        <v>120</v>
      </c>
      <c r="C13" s="67" t="s">
        <v>120</v>
      </c>
      <c r="D13" s="84">
        <v>245956.02</v>
      </c>
      <c r="E13" s="68">
        <v>17</v>
      </c>
      <c r="F13" s="84">
        <v>207939.21</v>
      </c>
      <c r="G13" s="68">
        <v>11</v>
      </c>
      <c r="H13" s="84" t="s">
        <v>120</v>
      </c>
      <c r="I13" s="68" t="s">
        <v>120</v>
      </c>
    </row>
    <row r="14" spans="1:9" ht="15.75" thickBot="1" x14ac:dyDescent="0.3">
      <c r="A14" s="62" t="s">
        <v>126</v>
      </c>
      <c r="B14" s="84" t="s">
        <v>120</v>
      </c>
      <c r="C14" s="67" t="s">
        <v>120</v>
      </c>
      <c r="D14" s="84">
        <v>5231499.49</v>
      </c>
      <c r="E14" s="68">
        <v>19</v>
      </c>
      <c r="F14" s="84">
        <v>6993036.3020000001</v>
      </c>
      <c r="G14" s="68">
        <v>30</v>
      </c>
      <c r="H14" s="84" t="s">
        <v>120</v>
      </c>
      <c r="I14" s="68" t="s">
        <v>120</v>
      </c>
    </row>
    <row r="15" spans="1:9" ht="15.75" thickBot="1" x14ac:dyDescent="0.3">
      <c r="A15" s="62" t="s">
        <v>127</v>
      </c>
      <c r="B15" s="84">
        <v>70.900000000000006</v>
      </c>
      <c r="C15" s="67">
        <v>1</v>
      </c>
      <c r="D15" s="84">
        <v>405.60149999999999</v>
      </c>
      <c r="E15" s="68">
        <v>4</v>
      </c>
      <c r="F15" s="84">
        <v>18.353000000000002</v>
      </c>
      <c r="G15" s="68">
        <v>4</v>
      </c>
      <c r="H15" s="84">
        <v>2234.1</v>
      </c>
      <c r="I15" s="68">
        <v>2</v>
      </c>
    </row>
    <row r="16" spans="1:9" ht="15.75" thickBot="1" x14ac:dyDescent="0.3">
      <c r="A16" s="62" t="s">
        <v>128</v>
      </c>
      <c r="B16" s="83">
        <v>17614</v>
      </c>
      <c r="C16" s="67">
        <v>4</v>
      </c>
      <c r="D16" s="83">
        <v>103</v>
      </c>
      <c r="E16" s="68">
        <v>1</v>
      </c>
      <c r="F16" s="84">
        <v>161</v>
      </c>
      <c r="G16" s="68">
        <v>1</v>
      </c>
      <c r="H16" s="84">
        <v>228750.8</v>
      </c>
      <c r="I16" s="68">
        <v>11</v>
      </c>
    </row>
    <row r="17" spans="1:9" ht="15.75" thickBot="1" x14ac:dyDescent="0.3">
      <c r="A17" s="62" t="s">
        <v>129</v>
      </c>
      <c r="B17" s="84" t="s">
        <v>120</v>
      </c>
      <c r="C17" s="67" t="s">
        <v>120</v>
      </c>
      <c r="D17" s="84">
        <v>3.05</v>
      </c>
      <c r="E17" s="68">
        <v>2</v>
      </c>
      <c r="F17" s="84">
        <v>0</v>
      </c>
      <c r="G17" s="68">
        <v>0</v>
      </c>
      <c r="H17" s="84" t="s">
        <v>120</v>
      </c>
      <c r="I17" s="68" t="s">
        <v>120</v>
      </c>
    </row>
    <row r="18" spans="1:9" ht="15.75" thickBot="1" x14ac:dyDescent="0.3">
      <c r="A18" s="62" t="s">
        <v>130</v>
      </c>
      <c r="B18" s="84" t="s">
        <v>120</v>
      </c>
      <c r="C18" s="67" t="s">
        <v>120</v>
      </c>
      <c r="D18" s="84">
        <v>0</v>
      </c>
      <c r="E18" s="68">
        <v>0</v>
      </c>
      <c r="F18" s="84">
        <v>1195.1199999999999</v>
      </c>
      <c r="G18" s="68">
        <v>1</v>
      </c>
      <c r="H18" s="84" t="s">
        <v>120</v>
      </c>
      <c r="I18" s="68" t="s">
        <v>120</v>
      </c>
    </row>
    <row r="19" spans="1:9" ht="15.75" thickBot="1" x14ac:dyDescent="0.3">
      <c r="A19" s="62" t="s">
        <v>131</v>
      </c>
      <c r="B19" s="84" t="s">
        <v>120</v>
      </c>
      <c r="C19" s="67" t="s">
        <v>120</v>
      </c>
      <c r="D19" s="84">
        <v>4069.5699999999997</v>
      </c>
      <c r="E19" s="68">
        <v>10</v>
      </c>
      <c r="F19" s="84">
        <v>465522.65714999998</v>
      </c>
      <c r="G19" s="68">
        <v>16</v>
      </c>
      <c r="H19" s="84">
        <v>13140.9</v>
      </c>
      <c r="I19" s="68">
        <v>6</v>
      </c>
    </row>
    <row r="20" spans="1:9" ht="15.75" thickBot="1" x14ac:dyDescent="0.3">
      <c r="A20" s="62" t="s">
        <v>132</v>
      </c>
      <c r="B20" s="84">
        <v>7722879.5599999996</v>
      </c>
      <c r="C20" s="67">
        <v>8</v>
      </c>
      <c r="D20" s="84" t="s">
        <v>120</v>
      </c>
      <c r="E20" s="68" t="s">
        <v>120</v>
      </c>
      <c r="F20" s="84" t="s">
        <v>120</v>
      </c>
      <c r="G20" s="68" t="s">
        <v>120</v>
      </c>
      <c r="H20" s="84" t="s">
        <v>120</v>
      </c>
      <c r="I20" s="68" t="s">
        <v>120</v>
      </c>
    </row>
    <row r="21" spans="1:9" ht="15.75" thickBot="1" x14ac:dyDescent="0.3">
      <c r="A21" s="62" t="s">
        <v>133</v>
      </c>
      <c r="B21" s="84" t="s">
        <v>120</v>
      </c>
      <c r="C21" s="67" t="s">
        <v>120</v>
      </c>
      <c r="D21" s="84">
        <v>5.9470000000000001</v>
      </c>
      <c r="E21" s="68">
        <v>3</v>
      </c>
      <c r="F21" s="84">
        <v>6.2219999999999995</v>
      </c>
      <c r="G21" s="68">
        <v>2</v>
      </c>
      <c r="H21" s="84" t="s">
        <v>120</v>
      </c>
      <c r="I21" s="68" t="s">
        <v>120</v>
      </c>
    </row>
    <row r="22" spans="1:9" ht="15.75" thickBot="1" x14ac:dyDescent="0.3">
      <c r="A22" s="62" t="s">
        <v>184</v>
      </c>
      <c r="B22" s="84">
        <v>909.1</v>
      </c>
      <c r="C22" s="67">
        <v>3</v>
      </c>
      <c r="D22" s="84" t="s">
        <v>120</v>
      </c>
      <c r="E22" s="68" t="s">
        <v>120</v>
      </c>
      <c r="F22" s="84" t="s">
        <v>120</v>
      </c>
      <c r="G22" s="68" t="s">
        <v>120</v>
      </c>
      <c r="H22" s="84" t="s">
        <v>120</v>
      </c>
      <c r="I22" s="68" t="s">
        <v>120</v>
      </c>
    </row>
    <row r="23" spans="1:9" ht="15.75" thickBot="1" x14ac:dyDescent="0.3">
      <c r="A23" s="62" t="s">
        <v>134</v>
      </c>
      <c r="B23" s="84" t="s">
        <v>120</v>
      </c>
      <c r="C23" s="67" t="s">
        <v>120</v>
      </c>
      <c r="D23" s="84">
        <v>104702.74268</v>
      </c>
      <c r="E23" s="68">
        <v>11</v>
      </c>
      <c r="F23" s="84">
        <v>74676.100000000006</v>
      </c>
      <c r="G23" s="68">
        <v>3</v>
      </c>
      <c r="H23" s="84">
        <v>359652.05499999999</v>
      </c>
      <c r="I23" s="68">
        <v>8</v>
      </c>
    </row>
    <row r="24" spans="1:9" ht="15.75" thickBot="1" x14ac:dyDescent="0.3">
      <c r="A24" s="62" t="s">
        <v>135</v>
      </c>
      <c r="B24" s="84">
        <v>20085.349999999999</v>
      </c>
      <c r="C24" s="67">
        <v>42</v>
      </c>
      <c r="D24" s="84" t="s">
        <v>120</v>
      </c>
      <c r="E24" s="68" t="s">
        <v>120</v>
      </c>
      <c r="F24" s="84" t="s">
        <v>120</v>
      </c>
      <c r="G24" s="68" t="s">
        <v>120</v>
      </c>
      <c r="H24" s="84" t="s">
        <v>120</v>
      </c>
      <c r="I24" s="68" t="s">
        <v>120</v>
      </c>
    </row>
    <row r="25" spans="1:9" ht="15.75" thickBot="1" x14ac:dyDescent="0.3">
      <c r="A25" s="62" t="s">
        <v>136</v>
      </c>
      <c r="B25" s="84">
        <v>26843</v>
      </c>
      <c r="C25" s="67">
        <v>19</v>
      </c>
      <c r="D25" s="84" t="s">
        <v>120</v>
      </c>
      <c r="E25" s="68" t="s">
        <v>120</v>
      </c>
      <c r="F25" s="84" t="s">
        <v>120</v>
      </c>
      <c r="G25" s="68" t="s">
        <v>120</v>
      </c>
      <c r="H25" s="84">
        <v>0</v>
      </c>
      <c r="I25" s="68">
        <v>0</v>
      </c>
    </row>
    <row r="26" spans="1:9" ht="15.75" thickBot="1" x14ac:dyDescent="0.3">
      <c r="A26" s="62" t="s">
        <v>227</v>
      </c>
      <c r="B26" s="84">
        <v>141.5</v>
      </c>
      <c r="C26" s="67">
        <v>2</v>
      </c>
      <c r="D26" s="84" t="s">
        <v>120</v>
      </c>
      <c r="E26" s="68" t="s">
        <v>120</v>
      </c>
      <c r="F26" s="83" t="s">
        <v>120</v>
      </c>
      <c r="G26" s="68" t="s">
        <v>120</v>
      </c>
      <c r="H26" s="84" t="s">
        <v>120</v>
      </c>
      <c r="I26" s="68" t="s">
        <v>120</v>
      </c>
    </row>
    <row r="27" spans="1:9" ht="15.75" thickBot="1" x14ac:dyDescent="0.3">
      <c r="A27" s="62" t="s">
        <v>137</v>
      </c>
      <c r="B27" s="84" t="s">
        <v>120</v>
      </c>
      <c r="C27" s="67" t="s">
        <v>120</v>
      </c>
      <c r="D27" s="84">
        <v>34435.64</v>
      </c>
      <c r="E27" s="68">
        <v>8</v>
      </c>
      <c r="F27" s="84">
        <v>22687</v>
      </c>
      <c r="G27" s="68">
        <v>4</v>
      </c>
      <c r="H27" s="83" t="s">
        <v>120</v>
      </c>
      <c r="I27" s="68" t="s">
        <v>120</v>
      </c>
    </row>
    <row r="28" spans="1:9" ht="15.75" thickBot="1" x14ac:dyDescent="0.3">
      <c r="A28" s="62" t="s">
        <v>138</v>
      </c>
      <c r="B28" s="84">
        <v>0</v>
      </c>
      <c r="C28" s="67">
        <v>0</v>
      </c>
      <c r="D28" s="84">
        <v>0</v>
      </c>
      <c r="E28" s="68">
        <v>0</v>
      </c>
      <c r="F28" s="84">
        <v>0</v>
      </c>
      <c r="G28" s="68">
        <v>0</v>
      </c>
      <c r="H28" s="84">
        <v>382840.8</v>
      </c>
      <c r="I28" s="68">
        <v>1</v>
      </c>
    </row>
    <row r="29" spans="1:9" ht="15.75" thickBot="1" x14ac:dyDescent="0.3">
      <c r="A29" s="62" t="s">
        <v>139</v>
      </c>
      <c r="B29" s="84">
        <v>435.29999999999995</v>
      </c>
      <c r="C29" s="67">
        <v>33</v>
      </c>
      <c r="D29" s="84" t="s">
        <v>120</v>
      </c>
      <c r="E29" s="68" t="s">
        <v>120</v>
      </c>
      <c r="F29" s="84" t="s">
        <v>120</v>
      </c>
      <c r="G29" s="68" t="s">
        <v>120</v>
      </c>
      <c r="H29" s="84" t="s">
        <v>120</v>
      </c>
      <c r="I29" s="68" t="s">
        <v>120</v>
      </c>
    </row>
    <row r="30" spans="1:9" ht="15.75" thickBot="1" x14ac:dyDescent="0.3">
      <c r="A30" s="62" t="s">
        <v>140</v>
      </c>
      <c r="B30" s="84">
        <v>14831261.109029999</v>
      </c>
      <c r="C30" s="67">
        <v>20</v>
      </c>
      <c r="D30" s="83" t="s">
        <v>120</v>
      </c>
      <c r="E30" s="68" t="s">
        <v>120</v>
      </c>
      <c r="F30" s="83" t="s">
        <v>120</v>
      </c>
      <c r="G30" s="68" t="s">
        <v>120</v>
      </c>
      <c r="H30" s="84" t="s">
        <v>120</v>
      </c>
      <c r="I30" s="68" t="s">
        <v>120</v>
      </c>
    </row>
    <row r="31" spans="1:9" ht="15.75" thickBot="1" x14ac:dyDescent="0.3">
      <c r="A31" s="62" t="s">
        <v>228</v>
      </c>
      <c r="B31" s="84">
        <v>1.135</v>
      </c>
      <c r="C31" s="67">
        <v>1</v>
      </c>
      <c r="D31" s="84" t="s">
        <v>120</v>
      </c>
      <c r="E31" s="68" t="s">
        <v>120</v>
      </c>
      <c r="F31" s="84" t="s">
        <v>120</v>
      </c>
      <c r="G31" s="68" t="s">
        <v>120</v>
      </c>
      <c r="H31" s="84" t="s">
        <v>120</v>
      </c>
      <c r="I31" s="68" t="s">
        <v>120</v>
      </c>
    </row>
    <row r="32" spans="1:9" ht="15.75" thickBot="1" x14ac:dyDescent="0.3">
      <c r="A32" s="62" t="s">
        <v>141</v>
      </c>
      <c r="B32" s="84" t="s">
        <v>120</v>
      </c>
      <c r="C32" s="67" t="s">
        <v>120</v>
      </c>
      <c r="D32" s="84">
        <v>79393138</v>
      </c>
      <c r="E32" s="68">
        <v>9</v>
      </c>
      <c r="F32" s="84">
        <v>44041036</v>
      </c>
      <c r="G32" s="68">
        <v>4</v>
      </c>
      <c r="H32" s="84" t="s">
        <v>120</v>
      </c>
      <c r="I32" s="68" t="s">
        <v>120</v>
      </c>
    </row>
    <row r="33" spans="1:9" ht="15.75" thickBot="1" x14ac:dyDescent="0.3">
      <c r="A33" s="62" t="s">
        <v>142</v>
      </c>
      <c r="B33" s="84">
        <v>889.97399999999993</v>
      </c>
      <c r="C33" s="67">
        <v>3</v>
      </c>
      <c r="D33" s="84">
        <v>1382.6</v>
      </c>
      <c r="E33" s="68">
        <v>7</v>
      </c>
      <c r="F33" s="84">
        <v>2888.7539999999999</v>
      </c>
      <c r="G33" s="68">
        <v>5</v>
      </c>
      <c r="H33" s="84">
        <v>5101522.4728139993</v>
      </c>
      <c r="I33" s="68">
        <v>300</v>
      </c>
    </row>
    <row r="34" spans="1:9" ht="15.75" thickBot="1" x14ac:dyDescent="0.3">
      <c r="A34" s="62" t="s">
        <v>143</v>
      </c>
      <c r="B34" s="84" t="s">
        <v>120</v>
      </c>
      <c r="C34" s="67" t="s">
        <v>120</v>
      </c>
      <c r="D34" s="84">
        <v>2.8</v>
      </c>
      <c r="E34" s="68">
        <v>1</v>
      </c>
      <c r="F34" s="83">
        <v>0</v>
      </c>
      <c r="G34" s="68">
        <v>0</v>
      </c>
      <c r="H34" s="84" t="s">
        <v>120</v>
      </c>
      <c r="I34" s="68" t="s">
        <v>120</v>
      </c>
    </row>
    <row r="35" spans="1:9" ht="15.75" thickBot="1" x14ac:dyDescent="0.3">
      <c r="A35" s="62" t="s">
        <v>144</v>
      </c>
      <c r="B35" s="83">
        <v>356.97149999999999</v>
      </c>
      <c r="C35" s="66">
        <v>13</v>
      </c>
      <c r="D35" s="83">
        <v>69.096000000000004</v>
      </c>
      <c r="E35" s="66">
        <v>4</v>
      </c>
      <c r="F35" s="83">
        <v>10</v>
      </c>
      <c r="G35" s="66">
        <v>1</v>
      </c>
      <c r="H35" s="83">
        <v>47668.022968000005</v>
      </c>
      <c r="I35" s="66">
        <v>93</v>
      </c>
    </row>
    <row r="36" spans="1:9" ht="15.75" thickBot="1" x14ac:dyDescent="0.3">
      <c r="A36" s="62" t="s">
        <v>185</v>
      </c>
      <c r="B36" s="84">
        <v>410.82900000000001</v>
      </c>
      <c r="C36" s="67">
        <v>1</v>
      </c>
      <c r="D36" s="84" t="s">
        <v>120</v>
      </c>
      <c r="E36" s="68" t="s">
        <v>120</v>
      </c>
      <c r="F36" s="84" t="s">
        <v>120</v>
      </c>
      <c r="G36" s="68" t="s">
        <v>120</v>
      </c>
      <c r="H36" s="84" t="s">
        <v>120</v>
      </c>
      <c r="I36" s="68" t="s">
        <v>120</v>
      </c>
    </row>
    <row r="37" spans="1:9" ht="15.75" thickBot="1" x14ac:dyDescent="0.3">
      <c r="A37" s="62" t="s">
        <v>145</v>
      </c>
      <c r="B37" s="84" t="s">
        <v>120</v>
      </c>
      <c r="C37" s="67" t="s">
        <v>120</v>
      </c>
      <c r="D37" s="84">
        <v>1871.9126999999999</v>
      </c>
      <c r="E37" s="68">
        <v>8</v>
      </c>
      <c r="F37" s="84">
        <v>5959.3159999999998</v>
      </c>
      <c r="G37" s="68">
        <v>5</v>
      </c>
      <c r="H37" s="84">
        <v>2166.2200000000003</v>
      </c>
      <c r="I37" s="68">
        <v>3</v>
      </c>
    </row>
    <row r="38" spans="1:9" ht="15.75" thickBot="1" x14ac:dyDescent="0.3">
      <c r="A38" s="62" t="s">
        <v>146</v>
      </c>
      <c r="B38" s="84">
        <v>1735.298</v>
      </c>
      <c r="C38" s="67">
        <v>4</v>
      </c>
      <c r="D38" s="84">
        <v>4730.8696399999999</v>
      </c>
      <c r="E38" s="68">
        <v>16</v>
      </c>
      <c r="F38" s="84">
        <v>11748.771000000001</v>
      </c>
      <c r="G38" s="68">
        <v>6</v>
      </c>
      <c r="H38" s="84">
        <v>15811351.896727992</v>
      </c>
      <c r="I38" s="68">
        <v>454</v>
      </c>
    </row>
    <row r="39" spans="1:9" ht="15.75" thickBot="1" x14ac:dyDescent="0.3">
      <c r="A39" s="62" t="s">
        <v>186</v>
      </c>
      <c r="B39" s="84">
        <v>2495963.716</v>
      </c>
      <c r="C39" s="67">
        <v>14</v>
      </c>
      <c r="D39" s="84" t="s">
        <v>120</v>
      </c>
      <c r="E39" s="68" t="s">
        <v>120</v>
      </c>
      <c r="F39" s="84" t="s">
        <v>120</v>
      </c>
      <c r="G39" s="68" t="s">
        <v>120</v>
      </c>
      <c r="H39" s="83" t="s">
        <v>120</v>
      </c>
      <c r="I39" s="68" t="s">
        <v>120</v>
      </c>
    </row>
    <row r="40" spans="1:9" ht="15.75" thickBot="1" x14ac:dyDescent="0.3">
      <c r="A40" s="62" t="s">
        <v>147</v>
      </c>
      <c r="B40" s="84">
        <v>0</v>
      </c>
      <c r="C40" s="67">
        <v>0</v>
      </c>
      <c r="D40" s="84">
        <v>0</v>
      </c>
      <c r="E40" s="68">
        <v>0</v>
      </c>
      <c r="F40" s="84">
        <v>468.32399999999996</v>
      </c>
      <c r="G40" s="68">
        <v>2</v>
      </c>
      <c r="H40" s="84">
        <v>1460.8</v>
      </c>
      <c r="I40" s="68">
        <v>3</v>
      </c>
    </row>
    <row r="41" spans="1:9" ht="15.75" thickBot="1" x14ac:dyDescent="0.3">
      <c r="A41" s="62" t="s">
        <v>148</v>
      </c>
      <c r="B41" s="84">
        <v>3105213.0700000003</v>
      </c>
      <c r="C41" s="67">
        <v>13</v>
      </c>
      <c r="D41" s="84" t="s">
        <v>120</v>
      </c>
      <c r="E41" s="68" t="s">
        <v>120</v>
      </c>
      <c r="F41" s="84" t="s">
        <v>120</v>
      </c>
      <c r="G41" s="68" t="s">
        <v>120</v>
      </c>
      <c r="H41" s="84" t="s">
        <v>120</v>
      </c>
      <c r="I41" s="68" t="s">
        <v>120</v>
      </c>
    </row>
    <row r="42" spans="1:9" ht="15.75" thickBot="1" x14ac:dyDescent="0.3">
      <c r="A42" s="62" t="s">
        <v>149</v>
      </c>
      <c r="B42" s="84">
        <v>4187.9175599999999</v>
      </c>
      <c r="C42" s="67">
        <v>10</v>
      </c>
      <c r="D42" s="84">
        <v>3768.3559999999998</v>
      </c>
      <c r="E42" s="68">
        <v>25</v>
      </c>
      <c r="F42" s="84">
        <v>3543.87</v>
      </c>
      <c r="G42" s="68">
        <v>11</v>
      </c>
      <c r="H42" s="84">
        <v>1681716.7671389997</v>
      </c>
      <c r="I42" s="68">
        <v>206</v>
      </c>
    </row>
    <row r="43" spans="1:9" ht="15.75" thickBot="1" x14ac:dyDescent="0.3">
      <c r="A43" s="62" t="s">
        <v>150</v>
      </c>
      <c r="B43" s="84" t="s">
        <v>120</v>
      </c>
      <c r="C43" s="67" t="s">
        <v>120</v>
      </c>
      <c r="D43" s="83">
        <v>66.430000000000007</v>
      </c>
      <c r="E43" s="68">
        <v>8</v>
      </c>
      <c r="F43" s="84">
        <v>1.2</v>
      </c>
      <c r="G43" s="68">
        <v>1</v>
      </c>
      <c r="H43" s="84" t="s">
        <v>120</v>
      </c>
      <c r="I43" s="68" t="s">
        <v>120</v>
      </c>
    </row>
    <row r="44" spans="1:9" ht="15.75" thickBot="1" x14ac:dyDescent="0.3">
      <c r="A44" s="62" t="s">
        <v>229</v>
      </c>
      <c r="B44" s="83" t="s">
        <v>120</v>
      </c>
      <c r="C44" s="67" t="s">
        <v>120</v>
      </c>
      <c r="D44" s="84">
        <v>1.23</v>
      </c>
      <c r="E44" s="68">
        <v>1</v>
      </c>
      <c r="F44" s="84">
        <v>0</v>
      </c>
      <c r="G44" s="68">
        <v>0</v>
      </c>
      <c r="H44" s="84" t="s">
        <v>120</v>
      </c>
      <c r="I44" s="68" t="s">
        <v>120</v>
      </c>
    </row>
    <row r="45" spans="1:9" ht="15.75" thickBot="1" x14ac:dyDescent="0.3">
      <c r="A45" s="62" t="s">
        <v>151</v>
      </c>
      <c r="B45" s="84">
        <v>12098.0026</v>
      </c>
      <c r="C45" s="67">
        <v>14</v>
      </c>
      <c r="D45" s="84">
        <v>727.38700000000006</v>
      </c>
      <c r="E45" s="68">
        <v>9</v>
      </c>
      <c r="F45" s="84">
        <v>396</v>
      </c>
      <c r="G45" s="68">
        <v>2</v>
      </c>
      <c r="H45" s="84">
        <v>4433224.5126209995</v>
      </c>
      <c r="I45" s="68">
        <v>371</v>
      </c>
    </row>
    <row r="46" spans="1:9" ht="15.75" thickBot="1" x14ac:dyDescent="0.3">
      <c r="A46" s="62" t="s">
        <v>187</v>
      </c>
      <c r="B46" s="83">
        <v>1254108</v>
      </c>
      <c r="C46" s="67">
        <v>7</v>
      </c>
      <c r="D46" s="84" t="s">
        <v>120</v>
      </c>
      <c r="E46" s="68" t="s">
        <v>120</v>
      </c>
      <c r="F46" s="84" t="s">
        <v>120</v>
      </c>
      <c r="G46" s="68" t="s">
        <v>120</v>
      </c>
      <c r="H46" s="84" t="s">
        <v>120</v>
      </c>
      <c r="I46" s="68" t="s">
        <v>120</v>
      </c>
    </row>
    <row r="47" spans="1:9" ht="15.75" thickBot="1" x14ac:dyDescent="0.3">
      <c r="A47" s="62" t="s">
        <v>152</v>
      </c>
      <c r="B47" s="84">
        <v>131080006.823</v>
      </c>
      <c r="C47" s="67">
        <v>13</v>
      </c>
      <c r="D47" s="84" t="s">
        <v>120</v>
      </c>
      <c r="E47" s="68" t="s">
        <v>120</v>
      </c>
      <c r="F47" s="84" t="s">
        <v>120</v>
      </c>
      <c r="G47" s="68" t="s">
        <v>120</v>
      </c>
      <c r="H47" s="84" t="s">
        <v>120</v>
      </c>
      <c r="I47" s="68" t="s">
        <v>120</v>
      </c>
    </row>
    <row r="48" spans="1:9" ht="15.75" thickBot="1" x14ac:dyDescent="0.3">
      <c r="A48" s="62" t="s">
        <v>188</v>
      </c>
      <c r="B48" s="84">
        <v>64818453516.940254</v>
      </c>
      <c r="C48" s="67">
        <v>68</v>
      </c>
      <c r="D48" s="84" t="s">
        <v>120</v>
      </c>
      <c r="E48" s="68" t="s">
        <v>120</v>
      </c>
      <c r="F48" s="84" t="s">
        <v>120</v>
      </c>
      <c r="G48" s="68" t="s">
        <v>120</v>
      </c>
      <c r="H48" s="84" t="s">
        <v>120</v>
      </c>
      <c r="I48" s="68" t="s">
        <v>120</v>
      </c>
    </row>
    <row r="49" spans="1:9" ht="15.75" thickBot="1" x14ac:dyDescent="0.3">
      <c r="A49" s="62" t="s">
        <v>189</v>
      </c>
      <c r="B49" s="84">
        <v>71996657.349968001</v>
      </c>
      <c r="C49" s="67">
        <v>80</v>
      </c>
      <c r="D49" s="84" t="s">
        <v>120</v>
      </c>
      <c r="E49" s="68" t="s">
        <v>120</v>
      </c>
      <c r="F49" s="84" t="s">
        <v>120</v>
      </c>
      <c r="G49" s="68" t="s">
        <v>120</v>
      </c>
      <c r="H49" s="84" t="s">
        <v>120</v>
      </c>
      <c r="I49" s="68" t="s">
        <v>120</v>
      </c>
    </row>
    <row r="50" spans="1:9" ht="15.75" thickBot="1" x14ac:dyDescent="0.3">
      <c r="A50" s="62" t="s">
        <v>190</v>
      </c>
      <c r="B50" s="83">
        <v>98884240.85552001</v>
      </c>
      <c r="C50" s="67">
        <v>72</v>
      </c>
      <c r="D50" s="84" t="s">
        <v>120</v>
      </c>
      <c r="E50" s="68" t="s">
        <v>120</v>
      </c>
      <c r="F50" s="84" t="s">
        <v>120</v>
      </c>
      <c r="G50" s="68" t="s">
        <v>120</v>
      </c>
      <c r="H50" s="84" t="s">
        <v>120</v>
      </c>
      <c r="I50" s="68" t="s">
        <v>120</v>
      </c>
    </row>
    <row r="51" spans="1:9" ht="15.75" thickBot="1" x14ac:dyDescent="0.3">
      <c r="A51" s="62" t="s">
        <v>153</v>
      </c>
      <c r="B51" s="84">
        <v>1.4213E-2</v>
      </c>
      <c r="C51" s="67">
        <v>11</v>
      </c>
      <c r="D51" s="84">
        <v>0</v>
      </c>
      <c r="E51" s="68">
        <v>0</v>
      </c>
      <c r="F51" s="84">
        <v>0</v>
      </c>
      <c r="G51" s="68">
        <v>0</v>
      </c>
      <c r="H51" s="84">
        <v>7.9716999999999996E-2</v>
      </c>
      <c r="I51" s="68">
        <v>8</v>
      </c>
    </row>
    <row r="52" spans="1:9" ht="15.75" thickBot="1" x14ac:dyDescent="0.3">
      <c r="A52" s="62" t="s">
        <v>154</v>
      </c>
      <c r="B52" s="84">
        <v>3360</v>
      </c>
      <c r="C52" s="67">
        <v>1</v>
      </c>
      <c r="D52" s="84" t="s">
        <v>120</v>
      </c>
      <c r="E52" s="68" t="s">
        <v>120</v>
      </c>
      <c r="F52" s="84" t="s">
        <v>120</v>
      </c>
      <c r="G52" s="68" t="s">
        <v>120</v>
      </c>
      <c r="H52" s="84" t="s">
        <v>120</v>
      </c>
      <c r="I52" s="68" t="s">
        <v>120</v>
      </c>
    </row>
    <row r="53" spans="1:9" ht="15.75" thickBot="1" x14ac:dyDescent="0.3">
      <c r="A53" s="62" t="s">
        <v>191</v>
      </c>
      <c r="B53" s="84">
        <v>2777567.0262500001</v>
      </c>
      <c r="C53" s="67">
        <v>16</v>
      </c>
      <c r="D53" s="84" t="s">
        <v>120</v>
      </c>
      <c r="E53" s="68" t="s">
        <v>120</v>
      </c>
      <c r="F53" s="84" t="s">
        <v>120</v>
      </c>
      <c r="G53" s="68" t="s">
        <v>120</v>
      </c>
      <c r="H53" s="84" t="s">
        <v>120</v>
      </c>
      <c r="I53" s="68" t="s">
        <v>120</v>
      </c>
    </row>
    <row r="54" spans="1:9" ht="15.75" thickBot="1" x14ac:dyDescent="0.3">
      <c r="A54" s="62" t="s">
        <v>155</v>
      </c>
      <c r="B54" s="84">
        <v>369.53</v>
      </c>
      <c r="C54" s="67">
        <v>2</v>
      </c>
      <c r="D54" s="84">
        <v>0</v>
      </c>
      <c r="E54" s="68">
        <v>0</v>
      </c>
      <c r="F54" s="84">
        <v>72.436999999999998</v>
      </c>
      <c r="G54" s="68">
        <v>2</v>
      </c>
      <c r="H54" s="84">
        <v>8801.2514499999997</v>
      </c>
      <c r="I54" s="68">
        <v>13</v>
      </c>
    </row>
    <row r="55" spans="1:9" ht="15.75" thickBot="1" x14ac:dyDescent="0.3">
      <c r="A55" s="62" t="s">
        <v>156</v>
      </c>
      <c r="B55" s="84">
        <v>0.12277</v>
      </c>
      <c r="C55" s="67">
        <v>1</v>
      </c>
      <c r="D55" s="84">
        <v>0</v>
      </c>
      <c r="E55" s="68">
        <v>0</v>
      </c>
      <c r="F55" s="84">
        <v>0.62</v>
      </c>
      <c r="G55" s="68">
        <v>1</v>
      </c>
      <c r="H55" s="84">
        <v>4515.0413420000014</v>
      </c>
      <c r="I55" s="68">
        <v>23</v>
      </c>
    </row>
    <row r="56" spans="1:9" ht="15.75" thickBot="1" x14ac:dyDescent="0.3">
      <c r="A56" s="62" t="s">
        <v>157</v>
      </c>
      <c r="B56" s="84">
        <v>1991.3780450000002</v>
      </c>
      <c r="C56" s="67">
        <v>36</v>
      </c>
      <c r="D56" s="83">
        <v>106.77500000000001</v>
      </c>
      <c r="E56" s="68">
        <v>16</v>
      </c>
      <c r="F56" s="84">
        <v>35.25</v>
      </c>
      <c r="G56" s="68">
        <v>3</v>
      </c>
      <c r="H56" s="84">
        <v>7993.2242409999999</v>
      </c>
      <c r="I56" s="68">
        <v>55</v>
      </c>
    </row>
    <row r="57" spans="1:9" ht="15.75" thickBot="1" x14ac:dyDescent="0.3">
      <c r="A57" s="62" t="s">
        <v>158</v>
      </c>
      <c r="B57" s="84">
        <v>153454.755</v>
      </c>
      <c r="C57" s="67">
        <v>83</v>
      </c>
      <c r="D57" s="83" t="s">
        <v>120</v>
      </c>
      <c r="E57" s="68" t="s">
        <v>120</v>
      </c>
      <c r="F57" s="84" t="s">
        <v>120</v>
      </c>
      <c r="G57" s="68" t="s">
        <v>120</v>
      </c>
      <c r="H57" s="84">
        <v>0</v>
      </c>
      <c r="I57" s="68">
        <v>0</v>
      </c>
    </row>
    <row r="58" spans="1:9" ht="15.75" thickBot="1" x14ac:dyDescent="0.3">
      <c r="A58" s="62" t="s">
        <v>159</v>
      </c>
      <c r="B58" s="84">
        <v>21756.799999999999</v>
      </c>
      <c r="C58" s="67">
        <v>7</v>
      </c>
      <c r="D58" s="84">
        <v>0</v>
      </c>
      <c r="E58" s="68">
        <v>0</v>
      </c>
      <c r="F58" s="84">
        <v>0</v>
      </c>
      <c r="G58" s="68">
        <v>0</v>
      </c>
      <c r="H58" s="84">
        <v>60300.800000000003</v>
      </c>
      <c r="I58" s="68">
        <v>8</v>
      </c>
    </row>
    <row r="59" spans="1:9" ht="15.75" thickBot="1" x14ac:dyDescent="0.3">
      <c r="A59" s="62" t="s">
        <v>160</v>
      </c>
      <c r="B59" s="83">
        <v>32721</v>
      </c>
      <c r="C59" s="67">
        <v>1</v>
      </c>
      <c r="D59" s="84">
        <v>10</v>
      </c>
      <c r="E59" s="68">
        <v>1</v>
      </c>
      <c r="F59" s="84">
        <v>8.5299999999999994</v>
      </c>
      <c r="G59" s="68">
        <v>2</v>
      </c>
      <c r="H59" s="84" t="s">
        <v>120</v>
      </c>
      <c r="I59" s="68" t="s">
        <v>120</v>
      </c>
    </row>
    <row r="60" spans="1:9" ht="15.75" thickBot="1" x14ac:dyDescent="0.3">
      <c r="A60" s="62" t="s">
        <v>161</v>
      </c>
      <c r="B60" s="83">
        <v>4848</v>
      </c>
      <c r="C60" s="66">
        <v>1</v>
      </c>
      <c r="D60" s="83">
        <v>0</v>
      </c>
      <c r="E60" s="66">
        <v>0</v>
      </c>
      <c r="F60" s="83">
        <v>24581.713</v>
      </c>
      <c r="G60" s="66">
        <v>4</v>
      </c>
      <c r="H60" s="83">
        <v>656098.41238600004</v>
      </c>
      <c r="I60" s="66">
        <v>13</v>
      </c>
    </row>
    <row r="61" spans="1:9" ht="15.75" thickBot="1" x14ac:dyDescent="0.3">
      <c r="A61" s="62" t="s">
        <v>162</v>
      </c>
      <c r="B61" s="84">
        <v>0</v>
      </c>
      <c r="C61" s="67">
        <v>0</v>
      </c>
      <c r="D61" s="84">
        <v>164.5</v>
      </c>
      <c r="E61" s="68">
        <v>1</v>
      </c>
      <c r="F61" s="84">
        <v>95.6</v>
      </c>
      <c r="G61" s="68">
        <v>1</v>
      </c>
      <c r="H61" s="83">
        <v>17900</v>
      </c>
      <c r="I61" s="68">
        <v>2</v>
      </c>
    </row>
    <row r="62" spans="1:9" ht="15.75" thickBot="1" x14ac:dyDescent="0.3">
      <c r="A62" s="62" t="s">
        <v>163</v>
      </c>
      <c r="B62" s="84" t="s">
        <v>120</v>
      </c>
      <c r="C62" s="67" t="s">
        <v>120</v>
      </c>
      <c r="D62" s="84">
        <v>0</v>
      </c>
      <c r="E62" s="68">
        <v>0</v>
      </c>
      <c r="F62" s="84">
        <v>6631.2659999999996</v>
      </c>
      <c r="G62" s="68">
        <v>1</v>
      </c>
      <c r="H62" s="84">
        <v>156228.01276000001</v>
      </c>
      <c r="I62" s="68">
        <v>16</v>
      </c>
    </row>
    <row r="63" spans="1:9" ht="15.75" thickBot="1" x14ac:dyDescent="0.3">
      <c r="A63" s="62" t="s">
        <v>164</v>
      </c>
      <c r="B63" s="84">
        <v>7527.720515</v>
      </c>
      <c r="C63" s="67">
        <v>8</v>
      </c>
      <c r="D63" s="84">
        <v>30037.700900000003</v>
      </c>
      <c r="E63" s="68">
        <v>33</v>
      </c>
      <c r="F63" s="84">
        <v>47974.3</v>
      </c>
      <c r="G63" s="68">
        <v>14</v>
      </c>
      <c r="H63" s="84">
        <v>9639019.8504669964</v>
      </c>
      <c r="I63" s="68">
        <v>254</v>
      </c>
    </row>
    <row r="64" spans="1:9" x14ac:dyDescent="0.25">
      <c r="A64" s="31" t="s">
        <v>165</v>
      </c>
    </row>
    <row r="65" spans="1:9" x14ac:dyDescent="0.25">
      <c r="A65" s="114" t="s">
        <v>166</v>
      </c>
      <c r="B65" s="93"/>
      <c r="C65" s="93"/>
      <c r="D65" s="93"/>
      <c r="E65" s="93"/>
      <c r="F65" s="93"/>
      <c r="G65" s="93"/>
      <c r="H65" s="93"/>
      <c r="I65" s="93"/>
    </row>
    <row r="66" spans="1:9" x14ac:dyDescent="0.25">
      <c r="A66" s="114" t="s">
        <v>167</v>
      </c>
      <c r="B66" s="93"/>
      <c r="C66" s="93"/>
      <c r="D66" s="93"/>
      <c r="E66" s="93"/>
      <c r="F66" s="93"/>
      <c r="G66" s="93"/>
      <c r="H66" s="93"/>
      <c r="I66" s="93"/>
    </row>
    <row r="67" spans="1:9" x14ac:dyDescent="0.25">
      <c r="A67" s="114" t="s">
        <v>230</v>
      </c>
      <c r="B67" s="93"/>
      <c r="C67" s="93"/>
      <c r="D67" s="93"/>
      <c r="E67" s="93"/>
      <c r="F67" s="93"/>
      <c r="G67" s="93"/>
      <c r="H67" s="93"/>
      <c r="I67" s="93"/>
    </row>
    <row r="68" spans="1:9" x14ac:dyDescent="0.25">
      <c r="A68" s="114" t="s">
        <v>168</v>
      </c>
      <c r="B68" s="93"/>
      <c r="C68" s="93"/>
      <c r="D68" s="93"/>
      <c r="E68" s="93"/>
      <c r="F68" s="93"/>
      <c r="G68" s="93"/>
      <c r="H68" s="93"/>
      <c r="I68" s="93"/>
    </row>
    <row r="69" spans="1:9" x14ac:dyDescent="0.25">
      <c r="A69" s="114" t="s">
        <v>192</v>
      </c>
      <c r="B69" s="93"/>
      <c r="C69" s="93"/>
      <c r="D69" s="93"/>
      <c r="E69" s="93"/>
      <c r="F69" s="93"/>
      <c r="G69" s="93"/>
      <c r="H69" s="93"/>
      <c r="I69" s="93"/>
    </row>
    <row r="70" spans="1:9" x14ac:dyDescent="0.25">
      <c r="A70" s="125" t="s">
        <v>193</v>
      </c>
      <c r="B70" s="119"/>
      <c r="C70" s="119"/>
      <c r="D70" s="119"/>
      <c r="E70" s="119"/>
      <c r="F70" s="119"/>
      <c r="G70" s="119"/>
      <c r="H70" s="119"/>
      <c r="I70" s="119"/>
    </row>
    <row r="71" spans="1:9" x14ac:dyDescent="0.25">
      <c r="A71" s="125" t="s">
        <v>231</v>
      </c>
      <c r="B71" s="119"/>
      <c r="C71" s="119"/>
      <c r="D71" s="119"/>
      <c r="E71" s="119"/>
      <c r="F71" s="119"/>
      <c r="G71" s="119"/>
      <c r="H71" s="119"/>
      <c r="I71" s="119"/>
    </row>
    <row r="72" spans="1:9" x14ac:dyDescent="0.25">
      <c r="A72" s="26" t="s">
        <v>6</v>
      </c>
    </row>
    <row r="74" spans="1:9" ht="15.75" thickBot="1" x14ac:dyDescent="0.3">
      <c r="A74" s="126" t="s">
        <v>240</v>
      </c>
      <c r="B74" s="127"/>
      <c r="C74" s="127"/>
      <c r="D74" s="127"/>
      <c r="E74" s="127"/>
      <c r="F74" s="127"/>
      <c r="G74" s="127"/>
      <c r="H74" s="127"/>
      <c r="I74" s="127"/>
    </row>
    <row r="75" spans="1:9" ht="15.75" thickBot="1" x14ac:dyDescent="0.3">
      <c r="A75" s="99" t="s">
        <v>111</v>
      </c>
      <c r="B75" s="129" t="s">
        <v>112</v>
      </c>
      <c r="C75" s="130"/>
      <c r="D75" s="130"/>
      <c r="E75" s="131"/>
      <c r="F75" s="129" t="s">
        <v>113</v>
      </c>
      <c r="G75" s="130"/>
      <c r="H75" s="130"/>
      <c r="I75" s="131"/>
    </row>
    <row r="76" spans="1:9" ht="15.75" thickBot="1" x14ac:dyDescent="0.3">
      <c r="A76" s="128"/>
      <c r="B76" s="132" t="s">
        <v>114</v>
      </c>
      <c r="C76" s="133"/>
      <c r="D76" s="132" t="s">
        <v>115</v>
      </c>
      <c r="E76" s="133"/>
      <c r="F76" s="132" t="s">
        <v>116</v>
      </c>
      <c r="G76" s="133"/>
      <c r="H76" s="132" t="s">
        <v>117</v>
      </c>
      <c r="I76" s="133"/>
    </row>
    <row r="77" spans="1:9" ht="15.75" thickBot="1" x14ac:dyDescent="0.3">
      <c r="A77" s="128"/>
      <c r="B77" s="23" t="s">
        <v>118</v>
      </c>
      <c r="C77" s="134" t="s">
        <v>105</v>
      </c>
      <c r="D77" s="23" t="s">
        <v>118</v>
      </c>
      <c r="E77" s="134" t="s">
        <v>105</v>
      </c>
      <c r="F77" s="23" t="s">
        <v>118</v>
      </c>
      <c r="G77" s="134" t="s">
        <v>105</v>
      </c>
      <c r="H77" s="23" t="s">
        <v>118</v>
      </c>
      <c r="I77" s="134" t="s">
        <v>105</v>
      </c>
    </row>
    <row r="78" spans="1:9" ht="15.75" thickBot="1" x14ac:dyDescent="0.3">
      <c r="A78" s="100"/>
      <c r="B78" s="23" t="s">
        <v>119</v>
      </c>
      <c r="C78" s="135"/>
      <c r="D78" s="23" t="s">
        <v>119</v>
      </c>
      <c r="E78" s="136"/>
      <c r="F78" s="23" t="s">
        <v>119</v>
      </c>
      <c r="G78" s="135"/>
      <c r="H78" s="23" t="s">
        <v>119</v>
      </c>
      <c r="I78" s="135"/>
    </row>
    <row r="79" spans="1:9" ht="15.75" thickBot="1" x14ac:dyDescent="0.3">
      <c r="A79" s="62" t="s">
        <v>245</v>
      </c>
      <c r="B79" s="82">
        <v>2992</v>
      </c>
      <c r="C79" s="63">
        <v>1</v>
      </c>
      <c r="D79" s="85">
        <v>50</v>
      </c>
      <c r="E79" s="64">
        <v>1</v>
      </c>
      <c r="F79" s="86">
        <v>25.1</v>
      </c>
      <c r="G79" s="65">
        <v>1</v>
      </c>
      <c r="H79" s="86">
        <v>0</v>
      </c>
      <c r="I79" s="65">
        <v>0</v>
      </c>
    </row>
    <row r="80" spans="1:9" ht="15.75" thickBot="1" x14ac:dyDescent="0.3">
      <c r="A80" s="62" t="s">
        <v>246</v>
      </c>
      <c r="B80" s="83" t="s">
        <v>120</v>
      </c>
      <c r="C80" s="66" t="s">
        <v>120</v>
      </c>
      <c r="D80" s="83">
        <v>10</v>
      </c>
      <c r="E80" s="66">
        <v>1</v>
      </c>
      <c r="F80" s="83">
        <v>0</v>
      </c>
      <c r="G80" s="66">
        <v>0</v>
      </c>
      <c r="H80" s="83">
        <v>0</v>
      </c>
      <c r="I80" s="66">
        <v>0</v>
      </c>
    </row>
    <row r="81" spans="1:9" ht="15.75" thickBot="1" x14ac:dyDescent="0.3">
      <c r="A81" s="62" t="s">
        <v>183</v>
      </c>
      <c r="B81" s="84">
        <v>8681722.8599999994</v>
      </c>
      <c r="C81" s="67">
        <v>376</v>
      </c>
      <c r="D81" s="84" t="s">
        <v>120</v>
      </c>
      <c r="E81" s="68" t="s">
        <v>120</v>
      </c>
      <c r="F81" s="84" t="s">
        <v>120</v>
      </c>
      <c r="G81" s="68" t="s">
        <v>120</v>
      </c>
      <c r="H81" s="84" t="s">
        <v>120</v>
      </c>
      <c r="I81" s="68" t="s">
        <v>120</v>
      </c>
    </row>
    <row r="82" spans="1:9" ht="15.75" thickBot="1" x14ac:dyDescent="0.3">
      <c r="A82" s="62" t="s">
        <v>121</v>
      </c>
      <c r="B82" s="84">
        <v>1485.36</v>
      </c>
      <c r="C82" s="67">
        <v>17</v>
      </c>
      <c r="D82" s="84">
        <v>1833.31</v>
      </c>
      <c r="E82" s="68">
        <v>12</v>
      </c>
      <c r="F82" s="84">
        <v>75.8</v>
      </c>
      <c r="G82" s="68">
        <v>5</v>
      </c>
      <c r="H82" s="84">
        <v>49858.73</v>
      </c>
      <c r="I82" s="68">
        <v>67</v>
      </c>
    </row>
    <row r="83" spans="1:9" ht="15.75" thickBot="1" x14ac:dyDescent="0.3">
      <c r="A83" s="62" t="s">
        <v>247</v>
      </c>
      <c r="B83" s="84" t="s">
        <v>120</v>
      </c>
      <c r="C83" s="67" t="s">
        <v>120</v>
      </c>
      <c r="D83" s="84">
        <v>5.39</v>
      </c>
      <c r="E83" s="68">
        <v>1</v>
      </c>
      <c r="F83" s="84">
        <v>0</v>
      </c>
      <c r="G83" s="68">
        <v>0</v>
      </c>
      <c r="H83" s="84">
        <v>0</v>
      </c>
      <c r="I83" s="68">
        <v>0</v>
      </c>
    </row>
    <row r="84" spans="1:9" ht="15.75" thickBot="1" x14ac:dyDescent="0.3">
      <c r="A84" s="62" t="s">
        <v>122</v>
      </c>
      <c r="B84" s="84">
        <v>0</v>
      </c>
      <c r="C84" s="67">
        <v>0</v>
      </c>
      <c r="D84" s="84">
        <v>0</v>
      </c>
      <c r="E84" s="68">
        <v>0</v>
      </c>
      <c r="F84" s="84">
        <v>0</v>
      </c>
      <c r="G84" s="68">
        <v>0</v>
      </c>
      <c r="H84" s="83">
        <v>49658.51</v>
      </c>
      <c r="I84" s="68">
        <v>14</v>
      </c>
    </row>
    <row r="85" spans="1:9" ht="15.75" thickBot="1" x14ac:dyDescent="0.3">
      <c r="A85" s="62" t="s">
        <v>123</v>
      </c>
      <c r="B85" s="84">
        <v>4904.5</v>
      </c>
      <c r="C85" s="67">
        <v>1</v>
      </c>
      <c r="D85" s="84">
        <v>0</v>
      </c>
      <c r="E85" s="68">
        <v>0</v>
      </c>
      <c r="F85" s="83">
        <v>1234</v>
      </c>
      <c r="G85" s="68">
        <v>1</v>
      </c>
      <c r="H85" s="84">
        <v>51445</v>
      </c>
      <c r="I85" s="68">
        <v>1</v>
      </c>
    </row>
    <row r="86" spans="1:9" ht="15.75" thickBot="1" x14ac:dyDescent="0.3">
      <c r="A86" s="62" t="s">
        <v>124</v>
      </c>
      <c r="B86" s="84" t="s">
        <v>120</v>
      </c>
      <c r="C86" s="67" t="s">
        <v>120</v>
      </c>
      <c r="D86" s="84">
        <v>5003449.38</v>
      </c>
      <c r="E86" s="68">
        <v>28</v>
      </c>
      <c r="F86" s="84">
        <v>951403.5</v>
      </c>
      <c r="G86" s="68">
        <v>9</v>
      </c>
      <c r="H86" s="84">
        <v>0</v>
      </c>
      <c r="I86" s="68">
        <v>0</v>
      </c>
    </row>
    <row r="87" spans="1:9" ht="15.75" thickBot="1" x14ac:dyDescent="0.3">
      <c r="A87" s="62" t="s">
        <v>125</v>
      </c>
      <c r="B87" s="84" t="s">
        <v>120</v>
      </c>
      <c r="C87" s="67" t="s">
        <v>120</v>
      </c>
      <c r="D87" s="84">
        <v>210923.37</v>
      </c>
      <c r="E87" s="68">
        <v>18</v>
      </c>
      <c r="F87" s="84">
        <v>243906.78</v>
      </c>
      <c r="G87" s="68">
        <v>12</v>
      </c>
      <c r="H87" s="84">
        <v>0</v>
      </c>
      <c r="I87" s="68">
        <v>0</v>
      </c>
    </row>
    <row r="88" spans="1:9" ht="15.75" thickBot="1" x14ac:dyDescent="0.3">
      <c r="A88" s="62" t="s">
        <v>126</v>
      </c>
      <c r="B88" s="84" t="s">
        <v>120</v>
      </c>
      <c r="C88" s="67" t="s">
        <v>120</v>
      </c>
      <c r="D88" s="84">
        <v>5149886.72</v>
      </c>
      <c r="E88" s="68">
        <v>19</v>
      </c>
      <c r="F88" s="84">
        <v>6743049.9100000001</v>
      </c>
      <c r="G88" s="68">
        <v>24</v>
      </c>
      <c r="H88" s="84" t="s">
        <v>120</v>
      </c>
      <c r="I88" s="68" t="s">
        <v>120</v>
      </c>
    </row>
    <row r="89" spans="1:9" ht="15.75" thickBot="1" x14ac:dyDescent="0.3">
      <c r="A89" s="62" t="s">
        <v>127</v>
      </c>
      <c r="B89" s="83">
        <v>70</v>
      </c>
      <c r="C89" s="67">
        <v>1</v>
      </c>
      <c r="D89" s="83">
        <v>230.5</v>
      </c>
      <c r="E89" s="68">
        <v>5</v>
      </c>
      <c r="F89" s="84">
        <v>5.77</v>
      </c>
      <c r="G89" s="68">
        <v>3</v>
      </c>
      <c r="H89" s="84">
        <v>2221.89</v>
      </c>
      <c r="I89" s="68">
        <v>3</v>
      </c>
    </row>
    <row r="90" spans="1:9" ht="15.75" thickBot="1" x14ac:dyDescent="0.3">
      <c r="A90" s="62" t="s">
        <v>128</v>
      </c>
      <c r="B90" s="84">
        <v>14519.14</v>
      </c>
      <c r="C90" s="67">
        <v>3</v>
      </c>
      <c r="D90" s="84">
        <v>83</v>
      </c>
      <c r="E90" s="68">
        <v>2</v>
      </c>
      <c r="F90" s="84">
        <v>95.6</v>
      </c>
      <c r="G90" s="68">
        <v>2</v>
      </c>
      <c r="H90" s="84">
        <v>266260.5</v>
      </c>
      <c r="I90" s="68">
        <v>7</v>
      </c>
    </row>
    <row r="91" spans="1:9" ht="15.75" thickBot="1" x14ac:dyDescent="0.3">
      <c r="A91" s="62" t="s">
        <v>129</v>
      </c>
      <c r="B91" s="84" t="s">
        <v>120</v>
      </c>
      <c r="C91" s="67" t="s">
        <v>120</v>
      </c>
      <c r="D91" s="84">
        <v>1.79</v>
      </c>
      <c r="E91" s="68">
        <v>1</v>
      </c>
      <c r="F91" s="84">
        <v>0</v>
      </c>
      <c r="G91" s="68">
        <v>0</v>
      </c>
      <c r="H91" s="84">
        <v>0</v>
      </c>
      <c r="I91" s="68">
        <v>0</v>
      </c>
    </row>
    <row r="92" spans="1:9" ht="15.75" thickBot="1" x14ac:dyDescent="0.3">
      <c r="A92" s="62" t="s">
        <v>131</v>
      </c>
      <c r="B92" s="84" t="s">
        <v>120</v>
      </c>
      <c r="C92" s="67" t="s">
        <v>120</v>
      </c>
      <c r="D92" s="84">
        <v>1055.8699999999999</v>
      </c>
      <c r="E92" s="68">
        <v>7</v>
      </c>
      <c r="F92" s="84">
        <v>406781.39</v>
      </c>
      <c r="G92" s="68">
        <v>10</v>
      </c>
      <c r="H92" s="84">
        <v>44436.91</v>
      </c>
      <c r="I92" s="68">
        <v>5</v>
      </c>
    </row>
    <row r="93" spans="1:9" ht="15.75" thickBot="1" x14ac:dyDescent="0.3">
      <c r="A93" s="62" t="s">
        <v>132</v>
      </c>
      <c r="B93" s="84">
        <v>133755.43</v>
      </c>
      <c r="C93" s="67">
        <v>8</v>
      </c>
      <c r="D93" s="84" t="s">
        <v>120</v>
      </c>
      <c r="E93" s="68" t="s">
        <v>120</v>
      </c>
      <c r="F93" s="84" t="s">
        <v>120</v>
      </c>
      <c r="G93" s="68" t="s">
        <v>120</v>
      </c>
      <c r="H93" s="84" t="s">
        <v>120</v>
      </c>
      <c r="I93" s="68" t="s">
        <v>120</v>
      </c>
    </row>
    <row r="94" spans="1:9" ht="15.75" thickBot="1" x14ac:dyDescent="0.3">
      <c r="A94" s="62" t="s">
        <v>133</v>
      </c>
      <c r="B94" s="84" t="s">
        <v>120</v>
      </c>
      <c r="C94" s="67" t="s">
        <v>120</v>
      </c>
      <c r="D94" s="84">
        <v>4.95</v>
      </c>
      <c r="E94" s="68">
        <v>3</v>
      </c>
      <c r="F94" s="84">
        <v>4.74</v>
      </c>
      <c r="G94" s="68">
        <v>2</v>
      </c>
      <c r="H94" s="84" t="s">
        <v>120</v>
      </c>
      <c r="I94" s="68" t="s">
        <v>120</v>
      </c>
    </row>
    <row r="95" spans="1:9" ht="15.75" thickBot="1" x14ac:dyDescent="0.3">
      <c r="A95" s="62" t="s">
        <v>184</v>
      </c>
      <c r="B95" s="84">
        <v>1104</v>
      </c>
      <c r="C95" s="67">
        <v>3</v>
      </c>
      <c r="D95" s="84" t="s">
        <v>120</v>
      </c>
      <c r="E95" s="68" t="s">
        <v>120</v>
      </c>
      <c r="F95" s="84" t="s">
        <v>120</v>
      </c>
      <c r="G95" s="68" t="s">
        <v>120</v>
      </c>
      <c r="H95" s="84" t="s">
        <v>120</v>
      </c>
      <c r="I95" s="68" t="s">
        <v>120</v>
      </c>
    </row>
    <row r="96" spans="1:9" ht="15.75" thickBot="1" x14ac:dyDescent="0.3">
      <c r="A96" s="62" t="s">
        <v>134</v>
      </c>
      <c r="B96" s="84"/>
      <c r="C96" s="67"/>
      <c r="D96" s="84">
        <v>171527.37</v>
      </c>
      <c r="E96" s="68">
        <v>13</v>
      </c>
      <c r="F96" s="84">
        <v>83839.100000000006</v>
      </c>
      <c r="G96" s="68">
        <v>4</v>
      </c>
      <c r="H96" s="84">
        <v>286468.84000000003</v>
      </c>
      <c r="I96" s="68">
        <v>5</v>
      </c>
    </row>
    <row r="97" spans="1:9" ht="15.75" thickBot="1" x14ac:dyDescent="0.3">
      <c r="A97" s="62" t="s">
        <v>135</v>
      </c>
      <c r="B97" s="84">
        <v>16090.37</v>
      </c>
      <c r="C97" s="67">
        <v>28</v>
      </c>
      <c r="D97" s="84" t="s">
        <v>120</v>
      </c>
      <c r="E97" s="68" t="s">
        <v>120</v>
      </c>
      <c r="F97" s="84" t="s">
        <v>120</v>
      </c>
      <c r="G97" s="68" t="s">
        <v>120</v>
      </c>
      <c r="H97" s="84" t="s">
        <v>120</v>
      </c>
      <c r="I97" s="68" t="s">
        <v>120</v>
      </c>
    </row>
    <row r="98" spans="1:9" ht="15.75" thickBot="1" x14ac:dyDescent="0.3">
      <c r="A98" s="62" t="s">
        <v>136</v>
      </c>
      <c r="B98" s="84">
        <v>22275.69</v>
      </c>
      <c r="C98" s="67">
        <v>14</v>
      </c>
      <c r="D98" s="84" t="s">
        <v>120</v>
      </c>
      <c r="E98" s="68" t="s">
        <v>120</v>
      </c>
      <c r="F98" s="84" t="s">
        <v>120</v>
      </c>
      <c r="G98" s="68" t="s">
        <v>120</v>
      </c>
      <c r="H98" s="84">
        <v>0</v>
      </c>
      <c r="I98" s="68">
        <v>0</v>
      </c>
    </row>
    <row r="99" spans="1:9" ht="15.75" thickBot="1" x14ac:dyDescent="0.3">
      <c r="A99" s="62" t="s">
        <v>137</v>
      </c>
      <c r="B99" s="84" t="s">
        <v>120</v>
      </c>
      <c r="C99" s="67" t="s">
        <v>120</v>
      </c>
      <c r="D99" s="84">
        <v>35662.44</v>
      </c>
      <c r="E99" s="68">
        <v>10</v>
      </c>
      <c r="F99" s="83">
        <v>28080</v>
      </c>
      <c r="G99" s="68">
        <v>4</v>
      </c>
      <c r="H99" s="84">
        <v>0</v>
      </c>
      <c r="I99" s="68">
        <v>0</v>
      </c>
    </row>
    <row r="100" spans="1:9" ht="15.75" thickBot="1" x14ac:dyDescent="0.3">
      <c r="A100" s="62" t="s">
        <v>227</v>
      </c>
      <c r="B100" s="84">
        <v>375</v>
      </c>
      <c r="C100" s="67">
        <v>1</v>
      </c>
      <c r="D100" s="84" t="s">
        <v>120</v>
      </c>
      <c r="E100" s="68" t="s">
        <v>120</v>
      </c>
      <c r="F100" s="84" t="s">
        <v>120</v>
      </c>
      <c r="G100" s="68" t="s">
        <v>120</v>
      </c>
      <c r="H100" s="83">
        <v>0</v>
      </c>
      <c r="I100" s="68">
        <v>0</v>
      </c>
    </row>
    <row r="101" spans="1:9" ht="15.75" thickBot="1" x14ac:dyDescent="0.3">
      <c r="A101" s="62" t="s">
        <v>138</v>
      </c>
      <c r="B101" s="84">
        <v>0</v>
      </c>
      <c r="C101" s="67">
        <v>0</v>
      </c>
      <c r="D101" s="84">
        <v>0</v>
      </c>
      <c r="E101" s="68">
        <v>0</v>
      </c>
      <c r="F101" s="84">
        <v>0</v>
      </c>
      <c r="G101" s="68">
        <v>0</v>
      </c>
      <c r="H101" s="84">
        <v>304752</v>
      </c>
      <c r="I101" s="68">
        <v>1</v>
      </c>
    </row>
    <row r="102" spans="1:9" ht="15.75" thickBot="1" x14ac:dyDescent="0.3">
      <c r="A102" s="62" t="s">
        <v>139</v>
      </c>
      <c r="B102" s="84">
        <v>232.77</v>
      </c>
      <c r="C102" s="67">
        <v>7</v>
      </c>
      <c r="D102" s="84" t="s">
        <v>120</v>
      </c>
      <c r="E102" s="68" t="s">
        <v>120</v>
      </c>
      <c r="F102" s="84" t="s">
        <v>120</v>
      </c>
      <c r="G102" s="68" t="s">
        <v>120</v>
      </c>
      <c r="H102" s="84">
        <v>0</v>
      </c>
      <c r="I102" s="68">
        <v>0</v>
      </c>
    </row>
    <row r="103" spans="1:9" ht="15.75" thickBot="1" x14ac:dyDescent="0.3">
      <c r="A103" s="62" t="s">
        <v>140</v>
      </c>
      <c r="B103" s="84">
        <v>432040.88</v>
      </c>
      <c r="C103" s="67">
        <v>17</v>
      </c>
      <c r="D103" s="83" t="s">
        <v>120</v>
      </c>
      <c r="E103" s="68" t="s">
        <v>120</v>
      </c>
      <c r="F103" s="83" t="s">
        <v>120</v>
      </c>
      <c r="G103" s="68" t="s">
        <v>120</v>
      </c>
      <c r="H103" s="84" t="s">
        <v>120</v>
      </c>
      <c r="I103" s="68" t="s">
        <v>120</v>
      </c>
    </row>
    <row r="104" spans="1:9" ht="15.75" thickBot="1" x14ac:dyDescent="0.3">
      <c r="A104" s="62" t="s">
        <v>141</v>
      </c>
      <c r="B104" s="84" t="s">
        <v>120</v>
      </c>
      <c r="C104" s="67" t="s">
        <v>120</v>
      </c>
      <c r="D104" s="84">
        <v>58166190.899999999</v>
      </c>
      <c r="E104" s="68">
        <v>6</v>
      </c>
      <c r="F104" s="84">
        <v>49486251</v>
      </c>
      <c r="G104" s="68">
        <v>4</v>
      </c>
      <c r="H104" s="84">
        <v>0</v>
      </c>
      <c r="I104" s="68">
        <v>0</v>
      </c>
    </row>
    <row r="105" spans="1:9" ht="15.75" thickBot="1" x14ac:dyDescent="0.3">
      <c r="A105" s="62" t="s">
        <v>142</v>
      </c>
      <c r="B105" s="84">
        <v>550.95000000000005</v>
      </c>
      <c r="C105" s="67">
        <v>3</v>
      </c>
      <c r="D105" s="84">
        <v>1365.2</v>
      </c>
      <c r="E105" s="68">
        <v>5</v>
      </c>
      <c r="F105" s="84">
        <v>2136.1999999999998</v>
      </c>
      <c r="G105" s="68">
        <v>3</v>
      </c>
      <c r="H105" s="84">
        <v>5410533.5300000003</v>
      </c>
      <c r="I105" s="68">
        <v>269</v>
      </c>
    </row>
    <row r="106" spans="1:9" ht="15.75" thickBot="1" x14ac:dyDescent="0.3">
      <c r="A106" s="62" t="s">
        <v>144</v>
      </c>
      <c r="B106" s="84">
        <v>365.21</v>
      </c>
      <c r="C106" s="67">
        <v>12</v>
      </c>
      <c r="D106" s="84">
        <v>85.41</v>
      </c>
      <c r="E106" s="68">
        <v>4</v>
      </c>
      <c r="F106" s="84">
        <v>21</v>
      </c>
      <c r="G106" s="68">
        <v>1</v>
      </c>
      <c r="H106" s="84">
        <v>14760.66</v>
      </c>
      <c r="I106" s="68">
        <v>96</v>
      </c>
    </row>
    <row r="107" spans="1:9" ht="15.75" thickBot="1" x14ac:dyDescent="0.3">
      <c r="A107" s="62" t="s">
        <v>145</v>
      </c>
      <c r="B107" s="84" t="s">
        <v>120</v>
      </c>
      <c r="C107" s="67" t="s">
        <v>120</v>
      </c>
      <c r="D107" s="84">
        <v>2427.41</v>
      </c>
      <c r="E107" s="68">
        <v>6</v>
      </c>
      <c r="F107" s="83">
        <v>6454.67</v>
      </c>
      <c r="G107" s="68">
        <v>5</v>
      </c>
      <c r="H107" s="84">
        <v>3483.79</v>
      </c>
      <c r="I107" s="68">
        <v>3</v>
      </c>
    </row>
    <row r="108" spans="1:9" ht="15.75" thickBot="1" x14ac:dyDescent="0.3">
      <c r="A108" s="62" t="s">
        <v>185</v>
      </c>
      <c r="B108" s="83">
        <v>279.02</v>
      </c>
      <c r="C108" s="66">
        <v>1</v>
      </c>
      <c r="D108" s="83" t="s">
        <v>120</v>
      </c>
      <c r="E108" s="66" t="s">
        <v>120</v>
      </c>
      <c r="F108" s="83" t="s">
        <v>120</v>
      </c>
      <c r="G108" s="66" t="s">
        <v>120</v>
      </c>
      <c r="H108" s="83" t="s">
        <v>120</v>
      </c>
      <c r="I108" s="66" t="s">
        <v>120</v>
      </c>
    </row>
    <row r="109" spans="1:9" ht="15.75" thickBot="1" x14ac:dyDescent="0.3">
      <c r="A109" s="62" t="s">
        <v>146</v>
      </c>
      <c r="B109" s="84">
        <v>1661.13</v>
      </c>
      <c r="C109" s="67">
        <v>4</v>
      </c>
      <c r="D109" s="84">
        <v>5614.52</v>
      </c>
      <c r="E109" s="68">
        <v>15</v>
      </c>
      <c r="F109" s="84">
        <v>8590.4599999999991</v>
      </c>
      <c r="G109" s="68">
        <v>3</v>
      </c>
      <c r="H109" s="84">
        <v>18223664.899999999</v>
      </c>
      <c r="I109" s="68">
        <v>335</v>
      </c>
    </row>
    <row r="110" spans="1:9" ht="15.75" thickBot="1" x14ac:dyDescent="0.3">
      <c r="A110" s="62" t="s">
        <v>186</v>
      </c>
      <c r="B110" s="84">
        <v>2080736</v>
      </c>
      <c r="C110" s="67">
        <v>6</v>
      </c>
      <c r="D110" s="84" t="s">
        <v>120</v>
      </c>
      <c r="E110" s="68" t="s">
        <v>120</v>
      </c>
      <c r="F110" s="84" t="s">
        <v>120</v>
      </c>
      <c r="G110" s="68" t="s">
        <v>120</v>
      </c>
      <c r="H110" s="84" t="s">
        <v>120</v>
      </c>
      <c r="I110" s="68" t="s">
        <v>120</v>
      </c>
    </row>
    <row r="111" spans="1:9" ht="15.75" thickBot="1" x14ac:dyDescent="0.3">
      <c r="A111" s="62" t="s">
        <v>147</v>
      </c>
      <c r="B111" s="84">
        <v>424</v>
      </c>
      <c r="C111" s="67">
        <v>1</v>
      </c>
      <c r="D111" s="84">
        <v>0</v>
      </c>
      <c r="E111" s="68">
        <v>0</v>
      </c>
      <c r="F111" s="84">
        <v>17.7</v>
      </c>
      <c r="G111" s="68">
        <v>1</v>
      </c>
      <c r="H111" s="84">
        <v>83822</v>
      </c>
      <c r="I111" s="68">
        <v>3</v>
      </c>
    </row>
    <row r="112" spans="1:9" ht="15.75" thickBot="1" x14ac:dyDescent="0.3">
      <c r="A112" s="62" t="s">
        <v>148</v>
      </c>
      <c r="B112" s="84">
        <v>3275457.47</v>
      </c>
      <c r="C112" s="67">
        <v>15</v>
      </c>
      <c r="D112" s="84" t="s">
        <v>120</v>
      </c>
      <c r="E112" s="68" t="s">
        <v>120</v>
      </c>
      <c r="F112" s="84" t="s">
        <v>120</v>
      </c>
      <c r="G112" s="68" t="s">
        <v>120</v>
      </c>
      <c r="H112" s="83" t="s">
        <v>120</v>
      </c>
      <c r="I112" s="68" t="s">
        <v>120</v>
      </c>
    </row>
    <row r="113" spans="1:9" ht="15.75" thickBot="1" x14ac:dyDescent="0.3">
      <c r="A113" s="62" t="s">
        <v>149</v>
      </c>
      <c r="B113" s="84">
        <v>4024.35</v>
      </c>
      <c r="C113" s="67">
        <v>13</v>
      </c>
      <c r="D113" s="84">
        <v>3413.78</v>
      </c>
      <c r="E113" s="68">
        <v>19</v>
      </c>
      <c r="F113" s="84">
        <v>6838.78</v>
      </c>
      <c r="G113" s="68">
        <v>12</v>
      </c>
      <c r="H113" s="84">
        <v>1487970.6</v>
      </c>
      <c r="I113" s="68">
        <v>193</v>
      </c>
    </row>
    <row r="114" spans="1:9" ht="15.75" thickBot="1" x14ac:dyDescent="0.3">
      <c r="A114" s="62" t="s">
        <v>150</v>
      </c>
      <c r="B114" s="84" t="s">
        <v>120</v>
      </c>
      <c r="C114" s="67" t="s">
        <v>120</v>
      </c>
      <c r="D114" s="84">
        <v>29.45</v>
      </c>
      <c r="E114" s="68">
        <v>6</v>
      </c>
      <c r="F114" s="84">
        <v>0</v>
      </c>
      <c r="G114" s="68">
        <v>0</v>
      </c>
      <c r="H114" s="84">
        <v>0</v>
      </c>
      <c r="I114" s="68">
        <v>0</v>
      </c>
    </row>
    <row r="115" spans="1:9" ht="15.75" thickBot="1" x14ac:dyDescent="0.3">
      <c r="A115" s="62" t="s">
        <v>229</v>
      </c>
      <c r="B115" s="84" t="s">
        <v>120</v>
      </c>
      <c r="C115" s="67" t="s">
        <v>120</v>
      </c>
      <c r="D115" s="84">
        <v>1.3</v>
      </c>
      <c r="E115" s="68">
        <v>1</v>
      </c>
      <c r="F115" s="84">
        <v>0</v>
      </c>
      <c r="G115" s="68">
        <v>0</v>
      </c>
      <c r="H115" s="84" t="s">
        <v>120</v>
      </c>
      <c r="I115" s="68" t="s">
        <v>120</v>
      </c>
    </row>
    <row r="116" spans="1:9" ht="15.75" thickBot="1" x14ac:dyDescent="0.3">
      <c r="A116" s="62" t="s">
        <v>151</v>
      </c>
      <c r="B116" s="84">
        <v>7495.21</v>
      </c>
      <c r="C116" s="67">
        <v>11</v>
      </c>
      <c r="D116" s="83">
        <v>573.28</v>
      </c>
      <c r="E116" s="68">
        <v>7</v>
      </c>
      <c r="F116" s="84">
        <v>418.56</v>
      </c>
      <c r="G116" s="68">
        <v>3</v>
      </c>
      <c r="H116" s="84">
        <v>5192308.46</v>
      </c>
      <c r="I116" s="68">
        <v>254</v>
      </c>
    </row>
    <row r="117" spans="1:9" ht="15.75" thickBot="1" x14ac:dyDescent="0.3">
      <c r="A117" s="62" t="s">
        <v>187</v>
      </c>
      <c r="B117" s="83">
        <v>1064892.3999999999</v>
      </c>
      <c r="C117" s="67">
        <v>7</v>
      </c>
      <c r="D117" s="84" t="s">
        <v>120</v>
      </c>
      <c r="E117" s="68" t="s">
        <v>120</v>
      </c>
      <c r="F117" s="84" t="s">
        <v>120</v>
      </c>
      <c r="G117" s="68" t="s">
        <v>120</v>
      </c>
      <c r="H117" s="84" t="s">
        <v>120</v>
      </c>
      <c r="I117" s="68" t="s">
        <v>120</v>
      </c>
    </row>
    <row r="118" spans="1:9" ht="15.75" thickBot="1" x14ac:dyDescent="0.3">
      <c r="A118" s="62" t="s">
        <v>152</v>
      </c>
      <c r="B118" s="84">
        <v>145154086.84999999</v>
      </c>
      <c r="C118" s="67">
        <v>14</v>
      </c>
      <c r="D118" s="84" t="s">
        <v>120</v>
      </c>
      <c r="E118" s="68" t="s">
        <v>120</v>
      </c>
      <c r="F118" s="84" t="s">
        <v>120</v>
      </c>
      <c r="G118" s="68" t="s">
        <v>120</v>
      </c>
      <c r="H118" s="84" t="s">
        <v>120</v>
      </c>
      <c r="I118" s="68" t="s">
        <v>120</v>
      </c>
    </row>
    <row r="119" spans="1:9" ht="15.75" thickBot="1" x14ac:dyDescent="0.3">
      <c r="A119" s="62" t="s">
        <v>188</v>
      </c>
      <c r="B119" s="83">
        <v>66708200036.459999</v>
      </c>
      <c r="C119" s="67">
        <v>66</v>
      </c>
      <c r="D119" s="84" t="s">
        <v>120</v>
      </c>
      <c r="E119" s="68" t="s">
        <v>120</v>
      </c>
      <c r="F119" s="84" t="s">
        <v>120</v>
      </c>
      <c r="G119" s="68" t="s">
        <v>120</v>
      </c>
      <c r="H119" s="84" t="s">
        <v>120</v>
      </c>
      <c r="I119" s="68" t="s">
        <v>120</v>
      </c>
    </row>
    <row r="120" spans="1:9" ht="15.75" thickBot="1" x14ac:dyDescent="0.3">
      <c r="A120" s="62" t="s">
        <v>189</v>
      </c>
      <c r="B120" s="84">
        <v>65692339.07</v>
      </c>
      <c r="C120" s="67">
        <v>79</v>
      </c>
      <c r="D120" s="84" t="s">
        <v>120</v>
      </c>
      <c r="E120" s="68" t="s">
        <v>120</v>
      </c>
      <c r="F120" s="84" t="s">
        <v>120</v>
      </c>
      <c r="G120" s="68" t="s">
        <v>120</v>
      </c>
      <c r="H120" s="84" t="s">
        <v>120</v>
      </c>
      <c r="I120" s="68" t="s">
        <v>120</v>
      </c>
    </row>
    <row r="121" spans="1:9" ht="15.75" thickBot="1" x14ac:dyDescent="0.3">
      <c r="A121" s="62" t="s">
        <v>190</v>
      </c>
      <c r="B121" s="84">
        <v>85518662.25</v>
      </c>
      <c r="C121" s="67">
        <v>66</v>
      </c>
      <c r="D121" s="84" t="s">
        <v>120</v>
      </c>
      <c r="E121" s="68" t="s">
        <v>120</v>
      </c>
      <c r="F121" s="84" t="s">
        <v>120</v>
      </c>
      <c r="G121" s="68" t="s">
        <v>120</v>
      </c>
      <c r="H121" s="84" t="s">
        <v>120</v>
      </c>
      <c r="I121" s="68" t="s">
        <v>120</v>
      </c>
    </row>
    <row r="122" spans="1:9" ht="15.75" thickBot="1" x14ac:dyDescent="0.3">
      <c r="A122" s="62" t="s">
        <v>153</v>
      </c>
      <c r="B122" s="84">
        <v>0.01</v>
      </c>
      <c r="C122" s="67">
        <v>8</v>
      </c>
      <c r="D122" s="84">
        <v>0</v>
      </c>
      <c r="E122" s="68">
        <v>0</v>
      </c>
      <c r="F122" s="84">
        <v>0</v>
      </c>
      <c r="G122" s="68">
        <v>0</v>
      </c>
      <c r="H122" s="84">
        <v>0.06</v>
      </c>
      <c r="I122" s="68">
        <v>8</v>
      </c>
    </row>
    <row r="123" spans="1:9" ht="15.75" thickBot="1" x14ac:dyDescent="0.3">
      <c r="A123" s="62" t="s">
        <v>154</v>
      </c>
      <c r="B123" s="83">
        <v>3690</v>
      </c>
      <c r="C123" s="67">
        <v>1</v>
      </c>
      <c r="D123" s="84" t="s">
        <v>120</v>
      </c>
      <c r="E123" s="68" t="s">
        <v>120</v>
      </c>
      <c r="F123" s="84" t="s">
        <v>120</v>
      </c>
      <c r="G123" s="68" t="s">
        <v>120</v>
      </c>
      <c r="H123" s="84" t="s">
        <v>120</v>
      </c>
      <c r="I123" s="68" t="s">
        <v>120</v>
      </c>
    </row>
    <row r="124" spans="1:9" ht="15.75" thickBot="1" x14ac:dyDescent="0.3">
      <c r="A124" s="62" t="s">
        <v>191</v>
      </c>
      <c r="B124" s="84">
        <v>2302147.62</v>
      </c>
      <c r="C124" s="67">
        <v>17</v>
      </c>
      <c r="D124" s="84" t="s">
        <v>120</v>
      </c>
      <c r="E124" s="68" t="s">
        <v>120</v>
      </c>
      <c r="F124" s="84" t="s">
        <v>120</v>
      </c>
      <c r="G124" s="68" t="s">
        <v>120</v>
      </c>
      <c r="H124" s="84" t="s">
        <v>120</v>
      </c>
      <c r="I124" s="68" t="s">
        <v>120</v>
      </c>
    </row>
    <row r="125" spans="1:9" ht="15.75" thickBot="1" x14ac:dyDescent="0.3">
      <c r="A125" s="62" t="s">
        <v>155</v>
      </c>
      <c r="B125" s="84">
        <v>1601</v>
      </c>
      <c r="C125" s="67">
        <v>2</v>
      </c>
      <c r="D125" s="84">
        <v>0</v>
      </c>
      <c r="E125" s="68">
        <v>0</v>
      </c>
      <c r="F125" s="84">
        <v>10.41</v>
      </c>
      <c r="G125" s="68">
        <v>1</v>
      </c>
      <c r="H125" s="84">
        <v>21236.71</v>
      </c>
      <c r="I125" s="68">
        <v>13</v>
      </c>
    </row>
    <row r="126" spans="1:9" ht="15.75" thickBot="1" x14ac:dyDescent="0.3">
      <c r="A126" s="62" t="s">
        <v>156</v>
      </c>
      <c r="B126" s="84">
        <v>0.14000000000000001</v>
      </c>
      <c r="C126" s="67">
        <v>1</v>
      </c>
      <c r="D126" s="84">
        <v>0</v>
      </c>
      <c r="E126" s="68">
        <v>0</v>
      </c>
      <c r="F126" s="84">
        <v>0.53</v>
      </c>
      <c r="G126" s="68">
        <v>2</v>
      </c>
      <c r="H126" s="84">
        <v>212.89</v>
      </c>
      <c r="I126" s="68">
        <v>17</v>
      </c>
    </row>
    <row r="127" spans="1:9" ht="15.75" thickBot="1" x14ac:dyDescent="0.3">
      <c r="A127" s="62" t="s">
        <v>157</v>
      </c>
      <c r="B127" s="84">
        <v>2384.0100000000002</v>
      </c>
      <c r="C127" s="67">
        <v>37</v>
      </c>
      <c r="D127" s="84">
        <v>65.599999999999994</v>
      </c>
      <c r="E127" s="68">
        <v>16</v>
      </c>
      <c r="F127" s="84">
        <v>36.67</v>
      </c>
      <c r="G127" s="68">
        <v>4</v>
      </c>
      <c r="H127" s="84">
        <v>6157.96</v>
      </c>
      <c r="I127" s="68">
        <v>48</v>
      </c>
    </row>
    <row r="128" spans="1:9" ht="15.75" thickBot="1" x14ac:dyDescent="0.3">
      <c r="A128" s="62" t="s">
        <v>158</v>
      </c>
      <c r="B128" s="84">
        <v>113998.73</v>
      </c>
      <c r="C128" s="67">
        <v>47</v>
      </c>
      <c r="D128" s="84" t="s">
        <v>120</v>
      </c>
      <c r="E128" s="68" t="s">
        <v>120</v>
      </c>
      <c r="F128" s="84" t="s">
        <v>120</v>
      </c>
      <c r="G128" s="68" t="s">
        <v>120</v>
      </c>
      <c r="H128" s="84">
        <v>0</v>
      </c>
      <c r="I128" s="68">
        <v>0</v>
      </c>
    </row>
    <row r="129" spans="1:9" ht="15.75" thickBot="1" x14ac:dyDescent="0.3">
      <c r="A129" s="62" t="s">
        <v>159</v>
      </c>
      <c r="B129" s="84">
        <v>6966</v>
      </c>
      <c r="C129" s="67">
        <v>2</v>
      </c>
      <c r="D129" s="83">
        <v>0</v>
      </c>
      <c r="E129" s="68">
        <v>0</v>
      </c>
      <c r="F129" s="84">
        <v>0</v>
      </c>
      <c r="G129" s="68">
        <v>0</v>
      </c>
      <c r="H129" s="84">
        <v>47127.82</v>
      </c>
      <c r="I129" s="68">
        <v>8</v>
      </c>
    </row>
    <row r="130" spans="1:9" ht="15.75" thickBot="1" x14ac:dyDescent="0.3">
      <c r="A130" s="62" t="s">
        <v>160</v>
      </c>
      <c r="B130" s="84" t="s">
        <v>120</v>
      </c>
      <c r="C130" s="67" t="s">
        <v>120</v>
      </c>
      <c r="D130" s="83" t="s">
        <v>120</v>
      </c>
      <c r="E130" s="68" t="s">
        <v>120</v>
      </c>
      <c r="F130" s="84">
        <v>13</v>
      </c>
      <c r="G130" s="68">
        <v>1</v>
      </c>
      <c r="H130" s="84" t="s">
        <v>120</v>
      </c>
      <c r="I130" s="68" t="s">
        <v>120</v>
      </c>
    </row>
    <row r="131" spans="1:9" ht="15.75" thickBot="1" x14ac:dyDescent="0.3">
      <c r="A131" s="62" t="s">
        <v>161</v>
      </c>
      <c r="B131" s="84" t="s">
        <v>120</v>
      </c>
      <c r="C131" s="67" t="s">
        <v>120</v>
      </c>
      <c r="D131" s="84">
        <v>0</v>
      </c>
      <c r="E131" s="68">
        <v>0</v>
      </c>
      <c r="F131" s="84">
        <v>6855</v>
      </c>
      <c r="G131" s="68">
        <v>2</v>
      </c>
      <c r="H131" s="84">
        <v>931990.9</v>
      </c>
      <c r="I131" s="68">
        <v>11</v>
      </c>
    </row>
    <row r="132" spans="1:9" ht="15.75" thickBot="1" x14ac:dyDescent="0.3">
      <c r="A132" s="62" t="s">
        <v>248</v>
      </c>
      <c r="B132" s="83">
        <v>32149</v>
      </c>
      <c r="C132" s="67">
        <v>1</v>
      </c>
      <c r="D132" s="84">
        <v>0</v>
      </c>
      <c r="E132" s="68">
        <v>0</v>
      </c>
      <c r="F132" s="84">
        <v>0</v>
      </c>
      <c r="G132" s="68">
        <v>0</v>
      </c>
      <c r="H132" s="84">
        <v>0</v>
      </c>
      <c r="I132" s="68">
        <v>0</v>
      </c>
    </row>
    <row r="133" spans="1:9" ht="15.75" thickBot="1" x14ac:dyDescent="0.3">
      <c r="A133" s="62" t="s">
        <v>162</v>
      </c>
      <c r="B133" s="83">
        <v>0</v>
      </c>
      <c r="C133" s="66">
        <v>0</v>
      </c>
      <c r="D133" s="83">
        <v>33</v>
      </c>
      <c r="E133" s="66">
        <v>1</v>
      </c>
      <c r="F133" s="83">
        <v>158</v>
      </c>
      <c r="G133" s="66">
        <v>1</v>
      </c>
      <c r="H133" s="83">
        <v>25700</v>
      </c>
      <c r="I133" s="66">
        <v>1</v>
      </c>
    </row>
    <row r="134" spans="1:9" ht="15.75" thickBot="1" x14ac:dyDescent="0.3">
      <c r="A134" s="62" t="s">
        <v>249</v>
      </c>
      <c r="B134" s="84">
        <v>2869</v>
      </c>
      <c r="C134" s="67">
        <v>1</v>
      </c>
      <c r="D134" s="84">
        <v>0</v>
      </c>
      <c r="E134" s="68">
        <v>0</v>
      </c>
      <c r="F134" s="84">
        <v>0</v>
      </c>
      <c r="G134" s="68">
        <v>0</v>
      </c>
      <c r="H134" s="83">
        <v>0</v>
      </c>
      <c r="I134" s="68">
        <v>0</v>
      </c>
    </row>
    <row r="135" spans="1:9" ht="15.75" thickBot="1" x14ac:dyDescent="0.3">
      <c r="A135" s="62" t="s">
        <v>163</v>
      </c>
      <c r="B135" s="84" t="s">
        <v>120</v>
      </c>
      <c r="C135" s="67" t="s">
        <v>120</v>
      </c>
      <c r="D135" s="84">
        <v>0</v>
      </c>
      <c r="E135" s="68">
        <v>0</v>
      </c>
      <c r="F135" s="84">
        <v>0</v>
      </c>
      <c r="G135" s="68">
        <v>0</v>
      </c>
      <c r="H135" s="84">
        <v>198989.06</v>
      </c>
      <c r="I135" s="68">
        <v>18</v>
      </c>
    </row>
    <row r="136" spans="1:9" ht="15.75" thickBot="1" x14ac:dyDescent="0.3">
      <c r="A136" s="62" t="s">
        <v>164</v>
      </c>
      <c r="B136" s="84">
        <v>5782.02</v>
      </c>
      <c r="C136" s="67">
        <v>7</v>
      </c>
      <c r="D136" s="84">
        <v>27188.62</v>
      </c>
      <c r="E136" s="68">
        <v>22</v>
      </c>
      <c r="F136" s="84">
        <v>69447.149999999994</v>
      </c>
      <c r="G136" s="68">
        <v>15</v>
      </c>
      <c r="H136" s="84">
        <v>61096553.439999998</v>
      </c>
      <c r="I136" s="68">
        <v>231</v>
      </c>
    </row>
    <row r="137" spans="1:9" x14ac:dyDescent="0.25">
      <c r="A137" s="73" t="s">
        <v>165</v>
      </c>
    </row>
    <row r="138" spans="1:9" x14ac:dyDescent="0.25">
      <c r="A138" s="114" t="s">
        <v>166</v>
      </c>
      <c r="B138" s="93"/>
      <c r="C138" s="93"/>
      <c r="D138" s="93"/>
      <c r="E138" s="93"/>
      <c r="F138" s="93"/>
      <c r="G138" s="93"/>
      <c r="H138" s="93"/>
      <c r="I138" s="93"/>
    </row>
    <row r="139" spans="1:9" x14ac:dyDescent="0.25">
      <c r="A139" s="114" t="s">
        <v>167</v>
      </c>
      <c r="B139" s="93"/>
      <c r="C139" s="93"/>
      <c r="D139" s="93"/>
      <c r="E139" s="93"/>
      <c r="F139" s="93"/>
      <c r="G139" s="93"/>
      <c r="H139" s="93"/>
      <c r="I139" s="93"/>
    </row>
    <row r="140" spans="1:9" x14ac:dyDescent="0.25">
      <c r="A140" s="114" t="s">
        <v>236</v>
      </c>
      <c r="B140" s="93"/>
      <c r="C140" s="93"/>
      <c r="D140" s="93"/>
      <c r="E140" s="93"/>
      <c r="F140" s="93"/>
      <c r="G140" s="93"/>
      <c r="H140" s="93"/>
      <c r="I140" s="93"/>
    </row>
    <row r="141" spans="1:9" x14ac:dyDescent="0.25">
      <c r="A141" s="114" t="s">
        <v>168</v>
      </c>
      <c r="B141" s="93"/>
      <c r="C141" s="93"/>
      <c r="D141" s="93"/>
      <c r="E141" s="93"/>
      <c r="F141" s="93"/>
      <c r="G141" s="93"/>
      <c r="H141" s="93"/>
      <c r="I141" s="93"/>
    </row>
    <row r="142" spans="1:9" x14ac:dyDescent="0.25">
      <c r="A142" s="114" t="s">
        <v>192</v>
      </c>
      <c r="B142" s="93"/>
      <c r="C142" s="93"/>
      <c r="D142" s="93"/>
      <c r="E142" s="93"/>
      <c r="F142" s="93"/>
      <c r="G142" s="93"/>
      <c r="H142" s="93"/>
      <c r="I142" s="93"/>
    </row>
    <row r="143" spans="1:9" x14ac:dyDescent="0.25">
      <c r="A143" s="125" t="s">
        <v>193</v>
      </c>
      <c r="B143" s="119"/>
      <c r="C143" s="119"/>
      <c r="D143" s="119"/>
      <c r="E143" s="119"/>
      <c r="F143" s="119"/>
      <c r="G143" s="119"/>
      <c r="H143" s="119"/>
      <c r="I143" s="119"/>
    </row>
    <row r="144" spans="1:9" x14ac:dyDescent="0.25">
      <c r="A144" s="125" t="s">
        <v>244</v>
      </c>
      <c r="B144" s="119"/>
      <c r="C144" s="119"/>
      <c r="D144" s="119"/>
      <c r="E144" s="119"/>
      <c r="F144" s="119"/>
      <c r="G144" s="119"/>
      <c r="H144" s="119"/>
      <c r="I144" s="119"/>
    </row>
    <row r="145" spans="1:1" x14ac:dyDescent="0.25">
      <c r="A145" s="26" t="s">
        <v>6</v>
      </c>
    </row>
  </sheetData>
  <mergeCells count="38">
    <mergeCell ref="A69:I69"/>
    <mergeCell ref="A2:A5"/>
    <mergeCell ref="B2:E2"/>
    <mergeCell ref="F2:I2"/>
    <mergeCell ref="B3:C3"/>
    <mergeCell ref="D3:E3"/>
    <mergeCell ref="F3:G3"/>
    <mergeCell ref="H3:I3"/>
    <mergeCell ref="C4:C5"/>
    <mergeCell ref="E4:E5"/>
    <mergeCell ref="A1:I1"/>
    <mergeCell ref="A65:I65"/>
    <mergeCell ref="A66:I66"/>
    <mergeCell ref="A67:I67"/>
    <mergeCell ref="A68:I68"/>
    <mergeCell ref="G4:G5"/>
    <mergeCell ref="I4:I5"/>
    <mergeCell ref="H76:I76"/>
    <mergeCell ref="C77:C78"/>
    <mergeCell ref="E77:E78"/>
    <mergeCell ref="G77:G78"/>
    <mergeCell ref="I77:I78"/>
    <mergeCell ref="A70:I70"/>
    <mergeCell ref="A71:I71"/>
    <mergeCell ref="A143:I143"/>
    <mergeCell ref="A144:I144"/>
    <mergeCell ref="A138:I138"/>
    <mergeCell ref="A139:I139"/>
    <mergeCell ref="A140:I140"/>
    <mergeCell ref="A141:I141"/>
    <mergeCell ref="A142:I142"/>
    <mergeCell ref="A74:I74"/>
    <mergeCell ref="A75:A78"/>
    <mergeCell ref="B75:E75"/>
    <mergeCell ref="F75:I75"/>
    <mergeCell ref="B76:C76"/>
    <mergeCell ref="D76:E76"/>
    <mergeCell ref="F76:G7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C10" sqref="C10"/>
    </sheetView>
  </sheetViews>
  <sheetFormatPr defaultRowHeight="15" x14ac:dyDescent="0.25"/>
  <cols>
    <col min="1" max="1" width="40.140625" customWidth="1"/>
  </cols>
  <sheetData>
    <row r="1" spans="1:13" ht="15.75" thickBot="1" x14ac:dyDescent="0.3">
      <c r="A1" s="94" t="s">
        <v>202</v>
      </c>
      <c r="B1" s="95"/>
      <c r="C1" s="95"/>
      <c r="D1" s="95"/>
      <c r="E1" s="95"/>
      <c r="F1" s="95"/>
      <c r="G1" s="95"/>
      <c r="H1" s="95"/>
      <c r="I1" s="95"/>
      <c r="J1" s="95"/>
      <c r="K1" s="93"/>
      <c r="L1" s="93"/>
      <c r="M1" s="93"/>
    </row>
    <row r="2" spans="1:13" ht="15.75" thickBot="1" x14ac:dyDescent="0.3">
      <c r="A2" s="8"/>
      <c r="B2" s="71">
        <v>2006</v>
      </c>
      <c r="C2" s="71">
        <v>2007</v>
      </c>
      <c r="D2" s="71">
        <v>2008</v>
      </c>
      <c r="E2" s="71">
        <v>2009</v>
      </c>
      <c r="F2" s="71">
        <v>2010</v>
      </c>
      <c r="G2" s="74">
        <v>2011</v>
      </c>
      <c r="H2" s="74">
        <v>2012</v>
      </c>
      <c r="I2" s="74">
        <v>2013</v>
      </c>
      <c r="J2" s="74">
        <v>2014</v>
      </c>
      <c r="K2" s="74">
        <v>2015</v>
      </c>
      <c r="L2" s="74">
        <v>2016</v>
      </c>
    </row>
    <row r="3" spans="1:13" ht="15.75" thickBot="1" x14ac:dyDescent="0.3">
      <c r="A3" s="4" t="s">
        <v>200</v>
      </c>
      <c r="B3" s="11">
        <v>4</v>
      </c>
      <c r="C3" s="11">
        <v>8</v>
      </c>
      <c r="D3" s="11">
        <v>18</v>
      </c>
      <c r="E3" s="11">
        <v>18</v>
      </c>
      <c r="F3" s="11">
        <v>33</v>
      </c>
      <c r="G3" s="5">
        <v>42</v>
      </c>
      <c r="H3" s="5">
        <v>20</v>
      </c>
      <c r="I3" s="5">
        <v>20</v>
      </c>
      <c r="J3" s="5">
        <v>17</v>
      </c>
      <c r="K3" s="5">
        <v>11</v>
      </c>
      <c r="L3" s="5">
        <v>15</v>
      </c>
    </row>
    <row r="4" spans="1:13" ht="15.75" thickBot="1" x14ac:dyDescent="0.3">
      <c r="A4" s="4" t="s">
        <v>201</v>
      </c>
      <c r="B4" s="11">
        <v>4</v>
      </c>
      <c r="C4" s="11">
        <v>8</v>
      </c>
      <c r="D4" s="11">
        <v>14</v>
      </c>
      <c r="E4" s="11">
        <v>12</v>
      </c>
      <c r="F4" s="11">
        <v>13</v>
      </c>
      <c r="G4" s="5">
        <v>15</v>
      </c>
      <c r="H4" s="5">
        <v>15</v>
      </c>
      <c r="I4" s="5">
        <v>17</v>
      </c>
      <c r="J4" s="5">
        <v>16</v>
      </c>
      <c r="K4" s="5">
        <v>11</v>
      </c>
      <c r="L4" s="5">
        <v>14</v>
      </c>
    </row>
    <row r="5" spans="1:13" x14ac:dyDescent="0.25">
      <c r="A5" s="13" t="s">
        <v>6</v>
      </c>
    </row>
  </sheetData>
  <mergeCells count="1">
    <mergeCell ref="A1:M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3" sqref="H3"/>
    </sheetView>
  </sheetViews>
  <sheetFormatPr defaultRowHeight="15" x14ac:dyDescent="0.25"/>
  <cols>
    <col min="1" max="1" width="15.7109375" customWidth="1"/>
    <col min="2" max="6" width="10.7109375" customWidth="1"/>
  </cols>
  <sheetData>
    <row r="1" spans="1:6" ht="15.75" thickBot="1" x14ac:dyDescent="0.3">
      <c r="A1" s="1" t="s">
        <v>237</v>
      </c>
    </row>
    <row r="2" spans="1:6" ht="15.75" thickBot="1" x14ac:dyDescent="0.3">
      <c r="A2" s="99" t="s">
        <v>169</v>
      </c>
      <c r="B2" s="99" t="s">
        <v>181</v>
      </c>
      <c r="C2" s="101" t="s">
        <v>170</v>
      </c>
      <c r="D2" s="103"/>
      <c r="E2" s="101" t="s">
        <v>56</v>
      </c>
      <c r="F2" s="103"/>
    </row>
    <row r="3" spans="1:6" ht="15.75" thickBot="1" x14ac:dyDescent="0.3">
      <c r="A3" s="128"/>
      <c r="B3" s="136"/>
      <c r="C3" s="15" t="s">
        <v>171</v>
      </c>
      <c r="D3" s="99" t="s">
        <v>101</v>
      </c>
      <c r="E3" s="15" t="s">
        <v>118</v>
      </c>
      <c r="F3" s="99" t="s">
        <v>101</v>
      </c>
    </row>
    <row r="4" spans="1:6" ht="15.75" thickBot="1" x14ac:dyDescent="0.3">
      <c r="A4" s="100"/>
      <c r="B4" s="101" t="s">
        <v>172</v>
      </c>
      <c r="C4" s="103"/>
      <c r="D4" s="136"/>
      <c r="E4" s="15" t="s">
        <v>172</v>
      </c>
      <c r="F4" s="136"/>
    </row>
    <row r="5" spans="1:6" ht="15.75" thickBot="1" x14ac:dyDescent="0.3">
      <c r="A5" s="10" t="s">
        <v>173</v>
      </c>
      <c r="B5" s="18">
        <v>2000</v>
      </c>
      <c r="C5" s="19">
        <v>12228167.060000001</v>
      </c>
      <c r="D5" s="11">
        <v>586</v>
      </c>
      <c r="E5" s="19">
        <v>12378080.738083985</v>
      </c>
      <c r="F5" s="18">
        <v>1172</v>
      </c>
    </row>
    <row r="6" spans="1:6" ht="15.75" thickBot="1" x14ac:dyDescent="0.3">
      <c r="A6" s="10" t="s">
        <v>174</v>
      </c>
      <c r="B6" s="11">
        <v>2</v>
      </c>
      <c r="C6" s="19">
        <v>969857.88969800237</v>
      </c>
      <c r="D6" s="18">
        <v>4901</v>
      </c>
      <c r="E6" s="19">
        <v>969951.94940000004</v>
      </c>
      <c r="F6" s="18">
        <v>5009</v>
      </c>
    </row>
    <row r="7" spans="1:6" x14ac:dyDescent="0.25">
      <c r="A7" s="108" t="s">
        <v>224</v>
      </c>
      <c r="B7" s="137"/>
      <c r="C7" s="137"/>
      <c r="D7" s="137"/>
      <c r="E7" s="137"/>
      <c r="F7" s="137"/>
    </row>
    <row r="8" spans="1:6" x14ac:dyDescent="0.25">
      <c r="A8" s="13" t="s">
        <v>6</v>
      </c>
    </row>
    <row r="10" spans="1:6" ht="15.75" thickBot="1" x14ac:dyDescent="0.3">
      <c r="A10" s="69" t="s">
        <v>238</v>
      </c>
    </row>
    <row r="11" spans="1:6" ht="15.75" thickBot="1" x14ac:dyDescent="0.3">
      <c r="A11" s="99" t="s">
        <v>169</v>
      </c>
      <c r="B11" s="99" t="s">
        <v>181</v>
      </c>
      <c r="C11" s="101" t="s">
        <v>170</v>
      </c>
      <c r="D11" s="103"/>
      <c r="E11" s="101" t="s">
        <v>56</v>
      </c>
      <c r="F11" s="103"/>
    </row>
    <row r="12" spans="1:6" ht="15.75" thickBot="1" x14ac:dyDescent="0.3">
      <c r="A12" s="128"/>
      <c r="B12" s="136"/>
      <c r="C12" s="15" t="s">
        <v>171</v>
      </c>
      <c r="D12" s="99" t="s">
        <v>101</v>
      </c>
      <c r="E12" s="15" t="s">
        <v>118</v>
      </c>
      <c r="F12" s="99" t="s">
        <v>101</v>
      </c>
    </row>
    <row r="13" spans="1:6" ht="15.75" thickBot="1" x14ac:dyDescent="0.3">
      <c r="A13" s="100"/>
      <c r="B13" s="101" t="s">
        <v>172</v>
      </c>
      <c r="C13" s="103"/>
      <c r="D13" s="136"/>
      <c r="E13" s="15" t="s">
        <v>172</v>
      </c>
      <c r="F13" s="136"/>
    </row>
    <row r="14" spans="1:6" ht="15.75" thickBot="1" x14ac:dyDescent="0.3">
      <c r="A14" s="10" t="s">
        <v>173</v>
      </c>
      <c r="B14" s="79">
        <v>2000</v>
      </c>
      <c r="C14" s="87">
        <v>5778950.0199999996</v>
      </c>
      <c r="D14" s="78">
        <v>765</v>
      </c>
      <c r="E14" s="87">
        <v>5788142.25</v>
      </c>
      <c r="F14" s="79">
        <v>791</v>
      </c>
    </row>
    <row r="15" spans="1:6" ht="15.75" thickBot="1" x14ac:dyDescent="0.3">
      <c r="A15" s="10" t="s">
        <v>174</v>
      </c>
      <c r="B15" s="78">
        <v>2</v>
      </c>
      <c r="C15" s="87">
        <v>729884.92</v>
      </c>
      <c r="D15" s="79">
        <v>2248</v>
      </c>
      <c r="E15" s="87">
        <v>729903.45</v>
      </c>
      <c r="F15" s="79">
        <v>2267</v>
      </c>
    </row>
    <row r="16" spans="1:6" x14ac:dyDescent="0.25">
      <c r="A16" s="108" t="s">
        <v>250</v>
      </c>
      <c r="B16" s="137"/>
      <c r="C16" s="137"/>
      <c r="D16" s="137"/>
      <c r="E16" s="137"/>
      <c r="F16" s="137"/>
    </row>
    <row r="17" spans="1:1" x14ac:dyDescent="0.25">
      <c r="A17" s="13" t="s">
        <v>6</v>
      </c>
    </row>
  </sheetData>
  <mergeCells count="16">
    <mergeCell ref="A7:F7"/>
    <mergeCell ref="A2:A4"/>
    <mergeCell ref="C2:D2"/>
    <mergeCell ref="E2:F2"/>
    <mergeCell ref="B4:C4"/>
    <mergeCell ref="B2:B3"/>
    <mergeCell ref="D3:D4"/>
    <mergeCell ref="F3:F4"/>
    <mergeCell ref="A16:F16"/>
    <mergeCell ref="A11:A13"/>
    <mergeCell ref="B11:B12"/>
    <mergeCell ref="C11:D11"/>
    <mergeCell ref="E11:F11"/>
    <mergeCell ref="D12:D13"/>
    <mergeCell ref="F12:F13"/>
    <mergeCell ref="B13:C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F9" sqref="F9"/>
    </sheetView>
  </sheetViews>
  <sheetFormatPr defaultRowHeight="15" x14ac:dyDescent="0.25"/>
  <cols>
    <col min="1" max="1" width="18.28515625" customWidth="1"/>
  </cols>
  <sheetData>
    <row r="1" spans="1:12" ht="15.75" thickBot="1" x14ac:dyDescent="0.3">
      <c r="A1" s="96" t="s">
        <v>199</v>
      </c>
      <c r="B1" s="97"/>
      <c r="C1" s="97"/>
      <c r="D1" s="97"/>
      <c r="E1" s="97"/>
      <c r="F1" s="97"/>
      <c r="G1" s="97"/>
      <c r="H1" s="97"/>
      <c r="I1" s="97"/>
      <c r="J1" s="97"/>
    </row>
    <row r="2" spans="1:12" ht="15.75" thickBot="1" x14ac:dyDescent="0.3">
      <c r="A2" s="8"/>
      <c r="B2" s="9">
        <v>2006</v>
      </c>
      <c r="C2" s="9">
        <v>2007</v>
      </c>
      <c r="D2" s="9">
        <v>2008</v>
      </c>
      <c r="E2" s="9">
        <v>2009</v>
      </c>
      <c r="F2" s="9">
        <v>2010</v>
      </c>
      <c r="G2" s="3">
        <v>2011</v>
      </c>
      <c r="H2" s="3">
        <v>2012</v>
      </c>
      <c r="I2" s="3">
        <v>2013</v>
      </c>
      <c r="J2" s="3">
        <v>2014</v>
      </c>
      <c r="K2" s="43">
        <v>2015</v>
      </c>
      <c r="L2" s="74">
        <v>2016</v>
      </c>
    </row>
    <row r="3" spans="1:12" ht="15.75" thickBot="1" x14ac:dyDescent="0.3">
      <c r="A3" s="10" t="s">
        <v>7</v>
      </c>
      <c r="B3" s="11">
        <v>26</v>
      </c>
      <c r="C3" s="11">
        <v>28</v>
      </c>
      <c r="D3" s="11">
        <v>32</v>
      </c>
      <c r="E3" s="11">
        <v>26</v>
      </c>
      <c r="F3" s="11">
        <v>25</v>
      </c>
      <c r="G3" s="5">
        <v>24</v>
      </c>
      <c r="H3" s="5">
        <v>26</v>
      </c>
      <c r="I3" s="5" t="s">
        <v>8</v>
      </c>
      <c r="J3" s="5" t="s">
        <v>8</v>
      </c>
      <c r="K3" s="5" t="s">
        <v>8</v>
      </c>
      <c r="L3" s="5" t="s">
        <v>197</v>
      </c>
    </row>
    <row r="4" spans="1:12" ht="15.75" thickBot="1" x14ac:dyDescent="0.3">
      <c r="A4" s="10" t="s">
        <v>9</v>
      </c>
      <c r="B4" s="11">
        <v>130</v>
      </c>
      <c r="C4" s="11">
        <v>134</v>
      </c>
      <c r="D4" s="11">
        <v>141</v>
      </c>
      <c r="E4" s="11">
        <v>143</v>
      </c>
      <c r="F4" s="11">
        <v>147</v>
      </c>
      <c r="G4" s="5">
        <v>163</v>
      </c>
      <c r="H4" s="5">
        <v>180</v>
      </c>
      <c r="I4" s="5">
        <v>185</v>
      </c>
      <c r="J4" s="5">
        <v>200</v>
      </c>
      <c r="K4" s="5">
        <v>240</v>
      </c>
      <c r="L4" s="5">
        <v>287</v>
      </c>
    </row>
    <row r="5" spans="1:12" x14ac:dyDescent="0.25">
      <c r="A5" s="98" t="s">
        <v>198</v>
      </c>
      <c r="B5" s="91"/>
      <c r="C5" s="91"/>
      <c r="D5" s="91"/>
      <c r="E5" s="91"/>
      <c r="F5" s="91"/>
      <c r="G5" s="91"/>
      <c r="H5" s="91"/>
      <c r="I5" s="91"/>
      <c r="J5" s="91"/>
    </row>
    <row r="6" spans="1:12" x14ac:dyDescent="0.25">
      <c r="A6" s="13" t="s">
        <v>196</v>
      </c>
    </row>
  </sheetData>
  <mergeCells count="2">
    <mergeCell ref="A1:J1"/>
    <mergeCell ref="A5:J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24" sqref="E24"/>
    </sheetView>
  </sheetViews>
  <sheetFormatPr defaultRowHeight="15" x14ac:dyDescent="0.25"/>
  <cols>
    <col min="1" max="1" width="15.7109375" style="27" customWidth="1"/>
    <col min="2" max="9" width="10.7109375" customWidth="1"/>
  </cols>
  <sheetData>
    <row r="1" spans="1:9" ht="29.25" customHeight="1" thickBot="1" x14ac:dyDescent="0.3">
      <c r="A1" s="104" t="s">
        <v>206</v>
      </c>
      <c r="B1" s="105"/>
      <c r="C1" s="105"/>
      <c r="D1" s="105"/>
      <c r="E1" s="105"/>
      <c r="F1" s="105"/>
      <c r="G1" s="105"/>
      <c r="H1" s="105"/>
      <c r="I1" s="105"/>
    </row>
    <row r="2" spans="1:9" ht="15.75" thickBot="1" x14ac:dyDescent="0.3">
      <c r="A2" s="99" t="s">
        <v>10</v>
      </c>
      <c r="B2" s="101" t="s">
        <v>11</v>
      </c>
      <c r="C2" s="102"/>
      <c r="D2" s="103"/>
      <c r="E2" s="101" t="s">
        <v>12</v>
      </c>
      <c r="F2" s="102"/>
      <c r="G2" s="102"/>
      <c r="H2" s="102"/>
      <c r="I2" s="103"/>
    </row>
    <row r="3" spans="1:9" ht="21.75" thickBot="1" x14ac:dyDescent="0.3">
      <c r="A3" s="100"/>
      <c r="B3" s="15" t="s">
        <v>13</v>
      </c>
      <c r="C3" s="15" t="s">
        <v>14</v>
      </c>
      <c r="D3" s="15" t="s">
        <v>15</v>
      </c>
      <c r="E3" s="15" t="s">
        <v>13</v>
      </c>
      <c r="F3" s="15" t="s">
        <v>14</v>
      </c>
      <c r="G3" s="15" t="s">
        <v>15</v>
      </c>
      <c r="H3" s="15" t="s">
        <v>16</v>
      </c>
      <c r="I3" s="15" t="s">
        <v>17</v>
      </c>
    </row>
    <row r="4" spans="1:9" ht="15.75" thickBot="1" x14ac:dyDescent="0.3">
      <c r="A4" s="10" t="s">
        <v>18</v>
      </c>
      <c r="B4" s="16">
        <v>922</v>
      </c>
      <c r="C4" s="16">
        <v>18683</v>
      </c>
      <c r="D4" s="29">
        <v>1789.5</v>
      </c>
      <c r="E4" s="5">
        <v>42</v>
      </c>
      <c r="F4" s="5">
        <v>985</v>
      </c>
      <c r="G4" s="29">
        <v>130</v>
      </c>
      <c r="H4" s="5">
        <v>39</v>
      </c>
      <c r="I4" s="16">
        <v>925</v>
      </c>
    </row>
    <row r="5" spans="1:9" ht="15.75" thickBot="1" x14ac:dyDescent="0.3">
      <c r="A5" s="10" t="s">
        <v>19</v>
      </c>
      <c r="B5" s="16">
        <v>1882</v>
      </c>
      <c r="C5" s="16">
        <v>40968</v>
      </c>
      <c r="D5" s="29">
        <v>11830.65</v>
      </c>
      <c r="E5" s="5">
        <v>122</v>
      </c>
      <c r="F5" s="16">
        <v>3269</v>
      </c>
      <c r="G5" s="29">
        <v>2669.25</v>
      </c>
      <c r="H5" s="5">
        <v>523</v>
      </c>
      <c r="I5" s="16">
        <v>14766</v>
      </c>
    </row>
    <row r="6" spans="1:9" ht="15.75" thickBot="1" x14ac:dyDescent="0.3">
      <c r="A6" s="10" t="s">
        <v>20</v>
      </c>
      <c r="B6" s="5">
        <v>107</v>
      </c>
      <c r="C6" s="16">
        <v>2876</v>
      </c>
      <c r="D6" s="29">
        <v>217</v>
      </c>
      <c r="E6" s="5">
        <v>0</v>
      </c>
      <c r="F6" s="5">
        <v>0</v>
      </c>
      <c r="G6" s="29">
        <v>0</v>
      </c>
      <c r="H6" s="5">
        <v>0</v>
      </c>
      <c r="I6" s="5">
        <v>0</v>
      </c>
    </row>
    <row r="7" spans="1:9" ht="15.75" thickBot="1" x14ac:dyDescent="0.3">
      <c r="A7" s="10" t="s">
        <v>21</v>
      </c>
      <c r="B7" s="5">
        <v>134</v>
      </c>
      <c r="C7" s="16">
        <v>2967</v>
      </c>
      <c r="D7" s="29">
        <v>275.64999999999998</v>
      </c>
      <c r="E7" s="5">
        <v>33</v>
      </c>
      <c r="F7" s="5">
        <v>794</v>
      </c>
      <c r="G7" s="29">
        <v>912</v>
      </c>
      <c r="H7" s="5">
        <v>179</v>
      </c>
      <c r="I7" s="16">
        <v>4264</v>
      </c>
    </row>
    <row r="8" spans="1:9" ht="15.75" thickBot="1" x14ac:dyDescent="0.3">
      <c r="A8" s="10" t="s">
        <v>22</v>
      </c>
      <c r="B8" s="5">
        <v>1030</v>
      </c>
      <c r="C8" s="16">
        <v>21673</v>
      </c>
      <c r="D8" s="29">
        <v>2936.5</v>
      </c>
      <c r="E8" s="5">
        <v>60</v>
      </c>
      <c r="F8" s="5">
        <v>1200</v>
      </c>
      <c r="G8" s="29">
        <v>1406</v>
      </c>
      <c r="H8" s="5">
        <v>273</v>
      </c>
      <c r="I8" s="16">
        <v>5428</v>
      </c>
    </row>
    <row r="9" spans="1:9" ht="15.75" thickBot="1" x14ac:dyDescent="0.3">
      <c r="A9" s="10" t="s">
        <v>23</v>
      </c>
      <c r="B9" s="5">
        <v>303</v>
      </c>
      <c r="C9" s="16">
        <v>6007</v>
      </c>
      <c r="D9" s="29">
        <v>560</v>
      </c>
      <c r="E9" s="5">
        <v>2</v>
      </c>
      <c r="F9" s="5">
        <v>110</v>
      </c>
      <c r="G9" s="29">
        <v>120</v>
      </c>
      <c r="H9" s="5">
        <v>18</v>
      </c>
      <c r="I9" s="5">
        <v>990</v>
      </c>
    </row>
    <row r="10" spans="1:9" ht="15.75" thickBot="1" x14ac:dyDescent="0.3">
      <c r="A10" s="10" t="s">
        <v>24</v>
      </c>
      <c r="B10" s="5">
        <v>505</v>
      </c>
      <c r="C10" s="16">
        <v>9749</v>
      </c>
      <c r="D10" s="29">
        <v>1021</v>
      </c>
      <c r="E10" s="5">
        <v>64</v>
      </c>
      <c r="F10" s="16">
        <v>2026</v>
      </c>
      <c r="G10" s="29">
        <v>672</v>
      </c>
      <c r="H10" s="5">
        <v>227</v>
      </c>
      <c r="I10" s="16">
        <v>8154</v>
      </c>
    </row>
    <row r="11" spans="1:9" ht="15.75" thickBot="1" x14ac:dyDescent="0.3">
      <c r="A11" s="10" t="s">
        <v>25</v>
      </c>
      <c r="B11" s="16">
        <v>923</v>
      </c>
      <c r="C11" s="16">
        <v>18200</v>
      </c>
      <c r="D11" s="29">
        <v>1255</v>
      </c>
      <c r="E11" s="5">
        <v>32</v>
      </c>
      <c r="F11" s="16">
        <v>872</v>
      </c>
      <c r="G11" s="29">
        <v>644.5</v>
      </c>
      <c r="H11" s="5">
        <v>124</v>
      </c>
      <c r="I11" s="16">
        <v>1139.5</v>
      </c>
    </row>
    <row r="12" spans="1:9" ht="15.75" thickBot="1" x14ac:dyDescent="0.3">
      <c r="A12" s="10" t="s">
        <v>26</v>
      </c>
      <c r="B12" s="5">
        <v>111</v>
      </c>
      <c r="C12" s="16">
        <v>2366</v>
      </c>
      <c r="D12" s="29">
        <v>339</v>
      </c>
      <c r="E12" s="5">
        <v>1</v>
      </c>
      <c r="F12" s="5">
        <v>43</v>
      </c>
      <c r="G12" s="29">
        <v>26.5</v>
      </c>
      <c r="H12" s="5">
        <v>5</v>
      </c>
      <c r="I12" s="5">
        <v>215</v>
      </c>
    </row>
    <row r="13" spans="1:9" ht="15.75" thickBot="1" x14ac:dyDescent="0.3">
      <c r="A13" s="10" t="s">
        <v>27</v>
      </c>
      <c r="B13" s="16">
        <v>1690</v>
      </c>
      <c r="C13" s="16">
        <v>32339</v>
      </c>
      <c r="D13" s="29">
        <v>3545</v>
      </c>
      <c r="E13" s="5">
        <v>0</v>
      </c>
      <c r="F13" s="5">
        <v>0</v>
      </c>
      <c r="G13" s="29">
        <v>0</v>
      </c>
      <c r="H13" s="5">
        <v>0</v>
      </c>
      <c r="I13" s="5">
        <v>0</v>
      </c>
    </row>
    <row r="14" spans="1:9" ht="15.75" thickBot="1" x14ac:dyDescent="0.3">
      <c r="A14" s="10" t="s">
        <v>28</v>
      </c>
      <c r="B14" s="5">
        <v>668</v>
      </c>
      <c r="C14" s="16">
        <v>14101</v>
      </c>
      <c r="D14" s="29">
        <v>1349.5</v>
      </c>
      <c r="E14" s="5">
        <v>53</v>
      </c>
      <c r="F14" s="16">
        <v>1119</v>
      </c>
      <c r="G14" s="29">
        <v>926</v>
      </c>
      <c r="H14" s="5">
        <v>157</v>
      </c>
      <c r="I14" s="16">
        <v>3416</v>
      </c>
    </row>
    <row r="15" spans="1:9" ht="15.75" thickBot="1" x14ac:dyDescent="0.3">
      <c r="A15" s="10" t="s">
        <v>29</v>
      </c>
      <c r="B15" s="17" t="s">
        <v>30</v>
      </c>
      <c r="C15" s="17" t="s">
        <v>30</v>
      </c>
      <c r="D15" s="30" t="s">
        <v>30</v>
      </c>
      <c r="E15" s="17" t="s">
        <v>30</v>
      </c>
      <c r="F15" s="17" t="s">
        <v>30</v>
      </c>
      <c r="G15" s="30" t="s">
        <v>30</v>
      </c>
      <c r="H15" s="17" t="s">
        <v>30</v>
      </c>
      <c r="I15" s="17" t="s">
        <v>30</v>
      </c>
    </row>
    <row r="16" spans="1:9" ht="15.75" thickBot="1" x14ac:dyDescent="0.3">
      <c r="A16" s="10" t="s">
        <v>31</v>
      </c>
      <c r="B16" s="5">
        <v>392</v>
      </c>
      <c r="C16" s="16">
        <v>9951</v>
      </c>
      <c r="D16" s="29">
        <v>1030.5</v>
      </c>
      <c r="E16" s="5">
        <v>46</v>
      </c>
      <c r="F16" s="16">
        <v>1321</v>
      </c>
      <c r="G16" s="29">
        <v>866</v>
      </c>
      <c r="H16" s="5">
        <v>212</v>
      </c>
      <c r="I16" s="16">
        <v>6605</v>
      </c>
    </row>
    <row r="17" spans="1:9" ht="15.75" thickBot="1" x14ac:dyDescent="0.3">
      <c r="A17" s="10" t="s">
        <v>32</v>
      </c>
      <c r="B17" s="5">
        <v>5</v>
      </c>
      <c r="C17" s="5">
        <v>127</v>
      </c>
      <c r="D17" s="29">
        <v>15</v>
      </c>
      <c r="E17" s="5">
        <v>62</v>
      </c>
      <c r="F17" s="16">
        <v>1355</v>
      </c>
      <c r="G17" s="29">
        <v>1868</v>
      </c>
      <c r="H17" s="5">
        <v>210</v>
      </c>
      <c r="I17" s="16">
        <v>4035</v>
      </c>
    </row>
    <row r="18" spans="1:9" ht="15.75" thickBot="1" x14ac:dyDescent="0.3">
      <c r="A18" s="10" t="s">
        <v>33</v>
      </c>
      <c r="B18" s="16">
        <v>8672</v>
      </c>
      <c r="C18" s="16">
        <v>180007</v>
      </c>
      <c r="D18" s="29">
        <v>26164.3</v>
      </c>
      <c r="E18" s="5">
        <v>517</v>
      </c>
      <c r="F18" s="16">
        <v>13094</v>
      </c>
      <c r="G18" s="29">
        <v>10240.25</v>
      </c>
      <c r="H18" s="16">
        <v>1967</v>
      </c>
      <c r="I18" s="16">
        <v>49937.5</v>
      </c>
    </row>
    <row r="19" spans="1:9" x14ac:dyDescent="0.25">
      <c r="A19" s="108" t="s">
        <v>203</v>
      </c>
      <c r="B19" s="109"/>
      <c r="C19" s="109"/>
      <c r="D19" s="109"/>
      <c r="E19" s="109"/>
      <c r="F19" s="109"/>
      <c r="G19" s="109"/>
      <c r="H19" s="109"/>
      <c r="I19" s="109"/>
    </row>
    <row r="20" spans="1:9" x14ac:dyDescent="0.25">
      <c r="A20" s="106" t="s">
        <v>34</v>
      </c>
      <c r="B20" s="107"/>
      <c r="C20" s="107"/>
      <c r="D20" s="107"/>
      <c r="E20" s="107"/>
      <c r="F20" s="107"/>
      <c r="G20" s="107"/>
      <c r="H20" s="107"/>
      <c r="I20" s="107"/>
    </row>
  </sheetData>
  <mergeCells count="6">
    <mergeCell ref="A2:A3"/>
    <mergeCell ref="B2:D2"/>
    <mergeCell ref="E2:I2"/>
    <mergeCell ref="A1:I1"/>
    <mergeCell ref="A20:I20"/>
    <mergeCell ref="A19:I1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E25" sqref="E25"/>
    </sheetView>
  </sheetViews>
  <sheetFormatPr defaultRowHeight="15" x14ac:dyDescent="0.25"/>
  <cols>
    <col min="1" max="1" width="15.7109375" style="27" customWidth="1"/>
    <col min="2" max="10" width="10.7109375" customWidth="1"/>
  </cols>
  <sheetData>
    <row r="1" spans="1:10" ht="32.25" customHeight="1" thickBot="1" x14ac:dyDescent="0.3">
      <c r="A1" s="104" t="s">
        <v>207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15.75" thickBot="1" x14ac:dyDescent="0.3">
      <c r="A2" s="14" t="s">
        <v>10</v>
      </c>
      <c r="B2" s="101" t="s">
        <v>35</v>
      </c>
      <c r="C2" s="110"/>
      <c r="D2" s="110"/>
      <c r="E2" s="111"/>
      <c r="F2" s="101" t="s">
        <v>12</v>
      </c>
      <c r="G2" s="102"/>
      <c r="H2" s="102"/>
      <c r="I2" s="102"/>
      <c r="J2" s="103"/>
    </row>
    <row r="3" spans="1:10" ht="21.75" thickBot="1" x14ac:dyDescent="0.3">
      <c r="A3" s="28"/>
      <c r="B3" s="15" t="s">
        <v>13</v>
      </c>
      <c r="C3" s="15" t="s">
        <v>14</v>
      </c>
      <c r="D3" s="15" t="s">
        <v>15</v>
      </c>
      <c r="E3" s="15" t="s">
        <v>16</v>
      </c>
      <c r="F3" s="15" t="s">
        <v>13</v>
      </c>
      <c r="G3" s="15" t="s">
        <v>14</v>
      </c>
      <c r="H3" s="15" t="s">
        <v>15</v>
      </c>
      <c r="I3" s="15" t="s">
        <v>16</v>
      </c>
      <c r="J3" s="15" t="s">
        <v>17</v>
      </c>
    </row>
    <row r="4" spans="1:10" ht="15.75" thickBot="1" x14ac:dyDescent="0.3">
      <c r="A4" s="10" t="s">
        <v>18</v>
      </c>
      <c r="B4" s="46">
        <v>27</v>
      </c>
      <c r="C4" s="46">
        <v>386</v>
      </c>
      <c r="D4" s="45">
        <v>130</v>
      </c>
      <c r="E4" s="45">
        <v>27</v>
      </c>
      <c r="F4" s="46">
        <v>2</v>
      </c>
      <c r="G4" s="46">
        <v>21</v>
      </c>
      <c r="H4" s="45">
        <v>20</v>
      </c>
      <c r="I4" s="46">
        <v>3</v>
      </c>
      <c r="J4" s="45">
        <v>67</v>
      </c>
    </row>
    <row r="5" spans="1:10" ht="15.75" thickBot="1" x14ac:dyDescent="0.3">
      <c r="A5" s="10" t="s">
        <v>19</v>
      </c>
      <c r="B5" s="46">
        <v>158</v>
      </c>
      <c r="C5" s="46">
        <v>2680</v>
      </c>
      <c r="D5" s="45">
        <v>644.75</v>
      </c>
      <c r="E5" s="45">
        <v>158</v>
      </c>
      <c r="F5" s="46">
        <v>25</v>
      </c>
      <c r="G5" s="46">
        <v>445</v>
      </c>
      <c r="H5" s="45">
        <v>532.79999999999995</v>
      </c>
      <c r="I5" s="46">
        <v>78</v>
      </c>
      <c r="J5" s="45">
        <v>1595</v>
      </c>
    </row>
    <row r="6" spans="1:10" ht="15.75" thickBot="1" x14ac:dyDescent="0.3">
      <c r="A6" s="10" t="s">
        <v>20</v>
      </c>
      <c r="B6" s="49" t="s">
        <v>30</v>
      </c>
      <c r="C6" s="49" t="s">
        <v>30</v>
      </c>
      <c r="D6" s="30" t="s">
        <v>30</v>
      </c>
      <c r="E6" s="30" t="s">
        <v>30</v>
      </c>
      <c r="F6" s="49" t="s">
        <v>30</v>
      </c>
      <c r="G6" s="49" t="s">
        <v>30</v>
      </c>
      <c r="H6" s="30" t="s">
        <v>30</v>
      </c>
      <c r="I6" s="49" t="s">
        <v>30</v>
      </c>
      <c r="J6" s="30" t="s">
        <v>30</v>
      </c>
    </row>
    <row r="7" spans="1:10" ht="15.75" thickBot="1" x14ac:dyDescent="0.3">
      <c r="A7" s="10" t="s">
        <v>21</v>
      </c>
      <c r="B7" s="46">
        <v>33</v>
      </c>
      <c r="C7" s="46">
        <v>440</v>
      </c>
      <c r="D7" s="45">
        <v>178</v>
      </c>
      <c r="E7" s="45">
        <v>33</v>
      </c>
      <c r="F7" s="46">
        <v>5</v>
      </c>
      <c r="G7" s="46">
        <v>104</v>
      </c>
      <c r="H7" s="45">
        <v>112.5</v>
      </c>
      <c r="I7" s="46">
        <v>16</v>
      </c>
      <c r="J7" s="45">
        <v>378</v>
      </c>
    </row>
    <row r="8" spans="1:10" ht="15.75" thickBot="1" x14ac:dyDescent="0.3">
      <c r="A8" s="10" t="s">
        <v>22</v>
      </c>
      <c r="B8" s="46">
        <v>31</v>
      </c>
      <c r="C8" s="46">
        <v>582</v>
      </c>
      <c r="D8" s="45">
        <v>137</v>
      </c>
      <c r="E8" s="45">
        <v>31</v>
      </c>
      <c r="F8" s="46">
        <v>2</v>
      </c>
      <c r="G8" s="46">
        <v>57</v>
      </c>
      <c r="H8" s="45">
        <v>20</v>
      </c>
      <c r="I8" s="46">
        <v>5</v>
      </c>
      <c r="J8" s="45">
        <v>148</v>
      </c>
    </row>
    <row r="9" spans="1:10" ht="15.75" thickBot="1" x14ac:dyDescent="0.3">
      <c r="A9" s="10" t="s">
        <v>23</v>
      </c>
      <c r="B9" s="49" t="s">
        <v>30</v>
      </c>
      <c r="C9" s="49" t="s">
        <v>30</v>
      </c>
      <c r="D9" s="30" t="s">
        <v>30</v>
      </c>
      <c r="E9" s="30" t="s">
        <v>30</v>
      </c>
      <c r="F9" s="49" t="s">
        <v>30</v>
      </c>
      <c r="G9" s="49" t="s">
        <v>30</v>
      </c>
      <c r="H9" s="30" t="s">
        <v>30</v>
      </c>
      <c r="I9" s="49" t="s">
        <v>30</v>
      </c>
      <c r="J9" s="30" t="s">
        <v>30</v>
      </c>
    </row>
    <row r="10" spans="1:10" ht="15.75" thickBot="1" x14ac:dyDescent="0.3">
      <c r="A10" s="10" t="s">
        <v>24</v>
      </c>
      <c r="B10" s="46">
        <v>49</v>
      </c>
      <c r="C10" s="46">
        <v>908</v>
      </c>
      <c r="D10" s="45">
        <v>551</v>
      </c>
      <c r="E10" s="45">
        <v>49</v>
      </c>
      <c r="F10" s="46">
        <v>23</v>
      </c>
      <c r="G10" s="46">
        <v>466</v>
      </c>
      <c r="H10" s="45">
        <v>243</v>
      </c>
      <c r="I10" s="46">
        <v>59</v>
      </c>
      <c r="J10" s="45">
        <v>767</v>
      </c>
    </row>
    <row r="11" spans="1:10" ht="15.75" thickBot="1" x14ac:dyDescent="0.3">
      <c r="A11" s="10" t="s">
        <v>25</v>
      </c>
      <c r="B11" s="46">
        <v>3</v>
      </c>
      <c r="C11" s="46">
        <v>170</v>
      </c>
      <c r="D11" s="45">
        <v>17.5</v>
      </c>
      <c r="E11" s="45">
        <v>3</v>
      </c>
      <c r="F11" s="46">
        <v>0</v>
      </c>
      <c r="G11" s="46">
        <v>0</v>
      </c>
      <c r="H11" s="45">
        <v>0</v>
      </c>
      <c r="I11" s="46">
        <v>0</v>
      </c>
      <c r="J11" s="45">
        <v>0</v>
      </c>
    </row>
    <row r="12" spans="1:10" ht="15.75" thickBot="1" x14ac:dyDescent="0.3">
      <c r="A12" s="10" t="s">
        <v>26</v>
      </c>
      <c r="B12" s="49" t="s">
        <v>30</v>
      </c>
      <c r="C12" s="49" t="s">
        <v>30</v>
      </c>
      <c r="D12" s="30" t="s">
        <v>30</v>
      </c>
      <c r="E12" s="30" t="s">
        <v>30</v>
      </c>
      <c r="F12" s="49" t="s">
        <v>30</v>
      </c>
      <c r="G12" s="49" t="s">
        <v>30</v>
      </c>
      <c r="H12" s="30" t="s">
        <v>30</v>
      </c>
      <c r="I12" s="49" t="s">
        <v>30</v>
      </c>
      <c r="J12" s="30" t="s">
        <v>30</v>
      </c>
    </row>
    <row r="13" spans="1:10" ht="15.75" thickBot="1" x14ac:dyDescent="0.3">
      <c r="A13" s="10" t="s">
        <v>27</v>
      </c>
      <c r="B13" s="46">
        <v>71</v>
      </c>
      <c r="C13" s="46">
        <v>1439</v>
      </c>
      <c r="D13" s="45">
        <v>381.5</v>
      </c>
      <c r="E13" s="45">
        <v>73</v>
      </c>
      <c r="F13" s="46">
        <v>36</v>
      </c>
      <c r="G13" s="46">
        <v>74</v>
      </c>
      <c r="H13" s="45">
        <v>2782</v>
      </c>
      <c r="I13" s="46">
        <v>358</v>
      </c>
      <c r="J13" s="45">
        <v>527</v>
      </c>
    </row>
    <row r="14" spans="1:10" ht="15.75" thickBot="1" x14ac:dyDescent="0.3">
      <c r="A14" s="10" t="s">
        <v>28</v>
      </c>
      <c r="B14" s="46">
        <v>11</v>
      </c>
      <c r="C14" s="46">
        <v>85</v>
      </c>
      <c r="D14" s="45">
        <v>61.5</v>
      </c>
      <c r="E14" s="45">
        <v>11</v>
      </c>
      <c r="F14" s="46">
        <v>18</v>
      </c>
      <c r="G14" s="46">
        <v>297</v>
      </c>
      <c r="H14" s="45">
        <v>241</v>
      </c>
      <c r="I14" s="46">
        <v>38</v>
      </c>
      <c r="J14" s="45">
        <v>620</v>
      </c>
    </row>
    <row r="15" spans="1:10" ht="15.75" thickBot="1" x14ac:dyDescent="0.3">
      <c r="A15" s="10" t="s">
        <v>29</v>
      </c>
      <c r="B15" s="49" t="s">
        <v>30</v>
      </c>
      <c r="C15" s="49" t="s">
        <v>30</v>
      </c>
      <c r="D15" s="30" t="s">
        <v>30</v>
      </c>
      <c r="E15" s="30" t="s">
        <v>30</v>
      </c>
      <c r="F15" s="49" t="s">
        <v>30</v>
      </c>
      <c r="G15" s="49" t="s">
        <v>30</v>
      </c>
      <c r="H15" s="30" t="s">
        <v>30</v>
      </c>
      <c r="I15" s="49" t="s">
        <v>30</v>
      </c>
      <c r="J15" s="30" t="s">
        <v>30</v>
      </c>
    </row>
    <row r="16" spans="1:10" ht="15.75" thickBot="1" x14ac:dyDescent="0.3">
      <c r="A16" s="10" t="s">
        <v>31</v>
      </c>
      <c r="B16" s="46">
        <v>6</v>
      </c>
      <c r="C16" s="46">
        <v>142</v>
      </c>
      <c r="D16" s="45">
        <v>58</v>
      </c>
      <c r="E16" s="45">
        <v>10</v>
      </c>
      <c r="F16" s="46">
        <v>2</v>
      </c>
      <c r="G16" s="46">
        <v>29</v>
      </c>
      <c r="H16" s="45">
        <v>40</v>
      </c>
      <c r="I16" s="46">
        <v>28</v>
      </c>
      <c r="J16" s="45">
        <v>87</v>
      </c>
    </row>
    <row r="17" spans="1:10" ht="15.75" thickBot="1" x14ac:dyDescent="0.3">
      <c r="A17" s="10" t="s">
        <v>32</v>
      </c>
      <c r="B17" s="49" t="s">
        <v>30</v>
      </c>
      <c r="C17" s="49" t="s">
        <v>30</v>
      </c>
      <c r="D17" s="30" t="s">
        <v>30</v>
      </c>
      <c r="E17" s="30" t="s">
        <v>30</v>
      </c>
      <c r="F17" s="49" t="s">
        <v>30</v>
      </c>
      <c r="G17" s="49" t="s">
        <v>30</v>
      </c>
      <c r="H17" s="30" t="s">
        <v>30</v>
      </c>
      <c r="I17" s="49" t="s">
        <v>30</v>
      </c>
      <c r="J17" s="30" t="s">
        <v>30</v>
      </c>
    </row>
    <row r="18" spans="1:10" ht="15.75" thickBot="1" x14ac:dyDescent="0.3">
      <c r="A18" s="10" t="s">
        <v>33</v>
      </c>
      <c r="B18" s="47">
        <v>387</v>
      </c>
      <c r="C18" s="47">
        <v>6803</v>
      </c>
      <c r="D18" s="48">
        <v>2119.3000000000002</v>
      </c>
      <c r="E18" s="48">
        <v>389</v>
      </c>
      <c r="F18" s="47">
        <v>113</v>
      </c>
      <c r="G18" s="47">
        <v>1523</v>
      </c>
      <c r="H18" s="48">
        <v>4011.3</v>
      </c>
      <c r="I18" s="47">
        <v>563</v>
      </c>
      <c r="J18" s="48">
        <v>4189</v>
      </c>
    </row>
    <row r="19" spans="1:10" x14ac:dyDescent="0.25">
      <c r="A19" s="108" t="s">
        <v>203</v>
      </c>
      <c r="B19" s="109"/>
      <c r="C19" s="109"/>
      <c r="D19" s="109"/>
      <c r="E19" s="109"/>
      <c r="F19" s="109"/>
      <c r="G19" s="109"/>
      <c r="H19" s="109"/>
      <c r="I19" s="109"/>
      <c r="J19" s="109"/>
    </row>
    <row r="20" spans="1:10" x14ac:dyDescent="0.25">
      <c r="A20" s="106" t="s">
        <v>34</v>
      </c>
      <c r="B20" s="95"/>
      <c r="C20" s="95"/>
      <c r="D20" s="95"/>
      <c r="E20" s="95"/>
      <c r="F20" s="95"/>
      <c r="G20" s="95"/>
      <c r="H20" s="95"/>
      <c r="I20" s="95"/>
      <c r="J20" s="95"/>
    </row>
    <row r="22" spans="1:10" x14ac:dyDescent="0.25">
      <c r="B22" s="50"/>
      <c r="C22" s="50"/>
      <c r="D22" s="50"/>
      <c r="E22" s="50"/>
      <c r="F22" s="50"/>
      <c r="G22" s="50"/>
      <c r="H22" s="50"/>
      <c r="I22" s="50"/>
      <c r="J22" s="50"/>
    </row>
  </sheetData>
  <mergeCells count="5">
    <mergeCell ref="B2:E2"/>
    <mergeCell ref="F2:J2"/>
    <mergeCell ref="A1:J1"/>
    <mergeCell ref="A20:J20"/>
    <mergeCell ref="A19:J1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F19" sqref="F19"/>
    </sheetView>
  </sheetViews>
  <sheetFormatPr defaultRowHeight="15" x14ac:dyDescent="0.25"/>
  <cols>
    <col min="1" max="1" width="15.7109375" customWidth="1"/>
    <col min="2" max="3" width="10.7109375" customWidth="1"/>
  </cols>
  <sheetData>
    <row r="1" spans="1:7" ht="29.25" customHeight="1" thickBot="1" x14ac:dyDescent="0.3">
      <c r="A1" s="94" t="s">
        <v>208</v>
      </c>
      <c r="B1" s="95"/>
      <c r="C1" s="95"/>
      <c r="D1" s="93"/>
      <c r="E1" s="93"/>
      <c r="F1" s="93"/>
      <c r="G1" s="93"/>
    </row>
    <row r="2" spans="1:7" ht="21.75" thickBot="1" x14ac:dyDescent="0.3">
      <c r="A2" s="8" t="s">
        <v>10</v>
      </c>
      <c r="B2" s="8" t="s">
        <v>13</v>
      </c>
      <c r="C2" s="8" t="s">
        <v>14</v>
      </c>
    </row>
    <row r="3" spans="1:7" ht="15.75" thickBot="1" x14ac:dyDescent="0.3">
      <c r="A3" s="10" t="s">
        <v>18</v>
      </c>
      <c r="B3" s="46">
        <v>16</v>
      </c>
      <c r="C3" s="46">
        <v>1535</v>
      </c>
    </row>
    <row r="4" spans="1:7" ht="15.75" thickBot="1" x14ac:dyDescent="0.3">
      <c r="A4" s="10" t="s">
        <v>19</v>
      </c>
      <c r="B4" s="46">
        <v>238</v>
      </c>
      <c r="C4" s="46">
        <v>60946</v>
      </c>
    </row>
    <row r="5" spans="1:7" ht="15.75" thickBot="1" x14ac:dyDescent="0.3">
      <c r="A5" s="10" t="s">
        <v>20</v>
      </c>
      <c r="B5" s="46" t="s">
        <v>30</v>
      </c>
      <c r="C5" s="46" t="s">
        <v>30</v>
      </c>
    </row>
    <row r="6" spans="1:7" ht="15.75" thickBot="1" x14ac:dyDescent="0.3">
      <c r="A6" s="10" t="s">
        <v>21</v>
      </c>
      <c r="B6" s="46">
        <v>159</v>
      </c>
      <c r="C6" s="46">
        <v>9411</v>
      </c>
    </row>
    <row r="7" spans="1:7" ht="15.75" thickBot="1" x14ac:dyDescent="0.3">
      <c r="A7" s="10" t="s">
        <v>22</v>
      </c>
      <c r="B7" s="46">
        <v>50</v>
      </c>
      <c r="C7" s="46">
        <v>12841</v>
      </c>
    </row>
    <row r="8" spans="1:7" ht="15.75" thickBot="1" x14ac:dyDescent="0.3">
      <c r="A8" s="10" t="s">
        <v>23</v>
      </c>
      <c r="B8" s="49" t="s">
        <v>30</v>
      </c>
      <c r="C8" s="49" t="s">
        <v>30</v>
      </c>
    </row>
    <row r="9" spans="1:7" ht="15.75" thickBot="1" x14ac:dyDescent="0.3">
      <c r="A9" s="10" t="s">
        <v>24</v>
      </c>
      <c r="B9" s="46">
        <v>50</v>
      </c>
      <c r="C9" s="46">
        <v>13660</v>
      </c>
    </row>
    <row r="10" spans="1:7" ht="15.75" thickBot="1" x14ac:dyDescent="0.3">
      <c r="A10" s="10" t="s">
        <v>25</v>
      </c>
      <c r="B10" s="46">
        <v>42</v>
      </c>
      <c r="C10" s="46">
        <v>5062</v>
      </c>
    </row>
    <row r="11" spans="1:7" ht="15.75" thickBot="1" x14ac:dyDescent="0.3">
      <c r="A11" s="10" t="s">
        <v>26</v>
      </c>
      <c r="B11" s="46">
        <v>1</v>
      </c>
      <c r="C11" s="46">
        <v>80</v>
      </c>
    </row>
    <row r="12" spans="1:7" ht="15.75" thickBot="1" x14ac:dyDescent="0.3">
      <c r="A12" s="10" t="s">
        <v>27</v>
      </c>
      <c r="B12" s="46">
        <v>90</v>
      </c>
      <c r="C12" s="46">
        <v>13119</v>
      </c>
    </row>
    <row r="13" spans="1:7" ht="15.75" thickBot="1" x14ac:dyDescent="0.3">
      <c r="A13" s="10" t="s">
        <v>28</v>
      </c>
      <c r="B13" s="46">
        <v>115</v>
      </c>
      <c r="C13" s="46">
        <v>31651</v>
      </c>
    </row>
    <row r="14" spans="1:7" ht="15.75" thickBot="1" x14ac:dyDescent="0.3">
      <c r="A14" s="10" t="s">
        <v>29</v>
      </c>
      <c r="B14" s="49" t="s">
        <v>30</v>
      </c>
      <c r="C14" s="49" t="s">
        <v>30</v>
      </c>
    </row>
    <row r="15" spans="1:7" ht="15.75" thickBot="1" x14ac:dyDescent="0.3">
      <c r="A15" s="10" t="s">
        <v>31</v>
      </c>
      <c r="B15" s="46">
        <v>93</v>
      </c>
      <c r="C15" s="46">
        <v>3061</v>
      </c>
    </row>
    <row r="16" spans="1:7" ht="15.75" thickBot="1" x14ac:dyDescent="0.3">
      <c r="A16" s="10" t="s">
        <v>32</v>
      </c>
      <c r="B16" s="46">
        <v>34</v>
      </c>
      <c r="C16" s="46">
        <v>17113</v>
      </c>
    </row>
    <row r="17" spans="1:4" ht="15.75" thickBot="1" x14ac:dyDescent="0.3">
      <c r="A17" s="10" t="s">
        <v>33</v>
      </c>
      <c r="B17" s="47">
        <v>888</v>
      </c>
      <c r="C17" s="47">
        <v>168479</v>
      </c>
    </row>
    <row r="18" spans="1:4" ht="15" customHeight="1" x14ac:dyDescent="0.25">
      <c r="A18" s="112" t="s">
        <v>203</v>
      </c>
      <c r="B18" s="113"/>
      <c r="C18" s="113"/>
      <c r="D18" s="93"/>
    </row>
    <row r="19" spans="1:4" x14ac:dyDescent="0.25">
      <c r="A19" s="106" t="s">
        <v>34</v>
      </c>
      <c r="B19" s="95"/>
      <c r="C19" s="95"/>
    </row>
  </sheetData>
  <mergeCells count="3">
    <mergeCell ref="A19:C19"/>
    <mergeCell ref="A1:G1"/>
    <mergeCell ref="A18:D18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F16" sqref="F16"/>
    </sheetView>
  </sheetViews>
  <sheetFormatPr defaultRowHeight="15" x14ac:dyDescent="0.25"/>
  <cols>
    <col min="1" max="1" width="9.140625" style="27"/>
    <col min="2" max="3" width="10.7109375" customWidth="1"/>
  </cols>
  <sheetData>
    <row r="1" spans="1:10" ht="28.5" customHeight="1" thickBot="1" x14ac:dyDescent="0.3">
      <c r="A1" s="115" t="s">
        <v>209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32.25" thickBot="1" x14ac:dyDescent="0.3">
      <c r="A2" s="2" t="s">
        <v>36</v>
      </c>
      <c r="B2" s="3" t="s">
        <v>37</v>
      </c>
      <c r="C2" s="3" t="s">
        <v>38</v>
      </c>
    </row>
    <row r="3" spans="1:10" ht="15.75" thickBot="1" x14ac:dyDescent="0.3">
      <c r="A3" s="20">
        <v>2008</v>
      </c>
      <c r="B3" s="5">
        <v>3</v>
      </c>
      <c r="C3" s="5" t="s">
        <v>39</v>
      </c>
    </row>
    <row r="4" spans="1:10" ht="15.75" thickBot="1" x14ac:dyDescent="0.3">
      <c r="A4" s="20">
        <v>2009</v>
      </c>
      <c r="B4" s="5">
        <v>13</v>
      </c>
      <c r="C4" s="5" t="s">
        <v>40</v>
      </c>
    </row>
    <row r="5" spans="1:10" ht="15.75" thickBot="1" x14ac:dyDescent="0.3">
      <c r="A5" s="20">
        <v>2010</v>
      </c>
      <c r="B5" s="5">
        <v>15</v>
      </c>
      <c r="C5" s="5" t="s">
        <v>41</v>
      </c>
    </row>
    <row r="6" spans="1:10" ht="15.75" thickBot="1" x14ac:dyDescent="0.3">
      <c r="A6" s="20">
        <v>2011</v>
      </c>
      <c r="B6" s="5">
        <v>0</v>
      </c>
      <c r="C6" s="5">
        <v>0</v>
      </c>
    </row>
    <row r="7" spans="1:10" ht="15.75" thickBot="1" x14ac:dyDescent="0.3">
      <c r="A7" s="20">
        <v>2012</v>
      </c>
      <c r="B7" s="5">
        <v>0</v>
      </c>
      <c r="C7" s="5">
        <v>0</v>
      </c>
    </row>
    <row r="8" spans="1:10" ht="15.75" thickBot="1" x14ac:dyDescent="0.3">
      <c r="A8" s="20">
        <v>2013</v>
      </c>
      <c r="B8" s="5">
        <v>146</v>
      </c>
      <c r="C8" s="5" t="s">
        <v>42</v>
      </c>
    </row>
    <row r="9" spans="1:10" ht="15.75" thickBot="1" x14ac:dyDescent="0.3">
      <c r="A9" s="20">
        <v>2014</v>
      </c>
      <c r="B9" s="5">
        <v>222</v>
      </c>
      <c r="C9" s="5" t="s">
        <v>43</v>
      </c>
    </row>
    <row r="10" spans="1:10" ht="15.75" thickBot="1" x14ac:dyDescent="0.3">
      <c r="A10" s="44" t="s">
        <v>182</v>
      </c>
      <c r="B10" s="5">
        <v>256</v>
      </c>
      <c r="C10" s="16">
        <v>524943740</v>
      </c>
    </row>
    <row r="11" spans="1:10" ht="15" customHeight="1" x14ac:dyDescent="0.25">
      <c r="A11" s="114" t="s">
        <v>204</v>
      </c>
      <c r="B11" s="93"/>
      <c r="C11" s="93"/>
      <c r="D11" s="93"/>
      <c r="E11" s="93"/>
      <c r="F11" s="93"/>
      <c r="G11" s="93"/>
      <c r="H11" s="93"/>
      <c r="I11" s="93"/>
    </row>
    <row r="12" spans="1:10" ht="40.5" customHeight="1" x14ac:dyDescent="0.25">
      <c r="A12" s="114" t="s">
        <v>205</v>
      </c>
      <c r="B12" s="93"/>
      <c r="C12" s="93"/>
      <c r="D12" s="93"/>
      <c r="E12" s="93"/>
      <c r="F12" s="72"/>
      <c r="G12" s="72"/>
      <c r="H12" s="72"/>
      <c r="I12" s="72"/>
    </row>
    <row r="13" spans="1:10" x14ac:dyDescent="0.25">
      <c r="A13" s="31" t="s">
        <v>44</v>
      </c>
    </row>
  </sheetData>
  <mergeCells count="3">
    <mergeCell ref="A11:I11"/>
    <mergeCell ref="A12:E12"/>
    <mergeCell ref="A1:J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I5" sqref="I5"/>
    </sheetView>
  </sheetViews>
  <sheetFormatPr defaultRowHeight="15" x14ac:dyDescent="0.25"/>
  <cols>
    <col min="2" max="3" width="14.7109375" customWidth="1"/>
  </cols>
  <sheetData>
    <row r="1" spans="1:6" ht="15.75" thickBot="1" x14ac:dyDescent="0.3">
      <c r="A1" s="115" t="s">
        <v>212</v>
      </c>
      <c r="B1" s="93"/>
      <c r="C1" s="93"/>
      <c r="D1" s="93"/>
      <c r="E1" s="93"/>
      <c r="F1" s="93"/>
    </row>
    <row r="2" spans="1:6" ht="42.75" thickBot="1" x14ac:dyDescent="0.3">
      <c r="A2" s="21" t="s">
        <v>36</v>
      </c>
      <c r="B2" s="21" t="s">
        <v>45</v>
      </c>
      <c r="C2" s="22" t="s">
        <v>73</v>
      </c>
    </row>
    <row r="3" spans="1:6" ht="15.75" thickBot="1" x14ac:dyDescent="0.3">
      <c r="A3" s="2">
        <v>2007</v>
      </c>
      <c r="B3" s="32">
        <v>6</v>
      </c>
      <c r="C3" s="33">
        <v>762000</v>
      </c>
    </row>
    <row r="4" spans="1:6" ht="15.75" thickBot="1" x14ac:dyDescent="0.3">
      <c r="A4" s="20">
        <v>2008</v>
      </c>
      <c r="B4" s="5">
        <v>16</v>
      </c>
      <c r="C4" s="5" t="s">
        <v>46</v>
      </c>
    </row>
    <row r="5" spans="1:6" ht="15.75" thickBot="1" x14ac:dyDescent="0.3">
      <c r="A5" s="20">
        <v>2009</v>
      </c>
      <c r="B5" s="5">
        <v>17</v>
      </c>
      <c r="C5" s="5" t="s">
        <v>47</v>
      </c>
    </row>
    <row r="6" spans="1:6" ht="15.75" thickBot="1" x14ac:dyDescent="0.3">
      <c r="A6" s="20">
        <v>2010</v>
      </c>
      <c r="B6" s="5">
        <v>20</v>
      </c>
      <c r="C6" s="5" t="s">
        <v>48</v>
      </c>
    </row>
    <row r="7" spans="1:6" ht="15.75" thickBot="1" x14ac:dyDescent="0.3">
      <c r="A7" s="20">
        <v>2011</v>
      </c>
      <c r="B7" s="5">
        <v>1</v>
      </c>
      <c r="C7" s="16">
        <v>1968760</v>
      </c>
    </row>
    <row r="8" spans="1:6" ht="15.75" thickBot="1" x14ac:dyDescent="0.3">
      <c r="A8" s="20">
        <v>2012</v>
      </c>
      <c r="B8" s="5">
        <v>0</v>
      </c>
      <c r="C8" s="5">
        <v>0</v>
      </c>
    </row>
    <row r="9" spans="1:6" ht="15.75" thickBot="1" x14ac:dyDescent="0.3">
      <c r="A9" s="20">
        <v>2013</v>
      </c>
      <c r="B9" s="5">
        <v>0</v>
      </c>
      <c r="C9" s="5">
        <v>0</v>
      </c>
    </row>
    <row r="10" spans="1:6" ht="15.75" thickBot="1" x14ac:dyDescent="0.3">
      <c r="A10" s="20" t="s">
        <v>49</v>
      </c>
      <c r="B10" s="5">
        <v>2</v>
      </c>
      <c r="C10" s="16">
        <v>4118665</v>
      </c>
    </row>
    <row r="11" spans="1:6" ht="15.75" thickBot="1" x14ac:dyDescent="0.3">
      <c r="A11" s="44" t="s">
        <v>182</v>
      </c>
      <c r="B11" s="5">
        <v>6</v>
      </c>
      <c r="C11" s="16">
        <v>10201939</v>
      </c>
    </row>
    <row r="12" spans="1:6" ht="15.75" thickBot="1" x14ac:dyDescent="0.3">
      <c r="A12" s="75" t="s">
        <v>210</v>
      </c>
      <c r="B12" s="5">
        <v>27</v>
      </c>
      <c r="C12" s="16">
        <v>26519794</v>
      </c>
    </row>
    <row r="13" spans="1:6" ht="29.25" customHeight="1" x14ac:dyDescent="0.25">
      <c r="A13" s="116" t="s">
        <v>211</v>
      </c>
      <c r="B13" s="93"/>
      <c r="C13" s="93"/>
      <c r="D13" s="93"/>
      <c r="E13" s="93"/>
      <c r="F13" s="93"/>
    </row>
    <row r="14" spans="1:6" x14ac:dyDescent="0.25">
      <c r="A14" s="13" t="s">
        <v>50</v>
      </c>
    </row>
  </sheetData>
  <mergeCells count="2">
    <mergeCell ref="A1:F1"/>
    <mergeCell ref="A13:F1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E25" sqref="E25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7" t="s">
        <v>213</v>
      </c>
    </row>
    <row r="2" spans="1:9" ht="15.75" thickBot="1" x14ac:dyDescent="0.3">
      <c r="A2" s="99" t="s">
        <v>51</v>
      </c>
      <c r="B2" s="101" t="s">
        <v>37</v>
      </c>
      <c r="C2" s="102"/>
      <c r="D2" s="102"/>
      <c r="E2" s="103"/>
      <c r="F2" s="101" t="s">
        <v>52</v>
      </c>
      <c r="G2" s="102"/>
      <c r="H2" s="102"/>
      <c r="I2" s="103"/>
    </row>
    <row r="3" spans="1:9" ht="15.75" thickBot="1" x14ac:dyDescent="0.3">
      <c r="A3" s="100"/>
      <c r="B3" s="15" t="s">
        <v>33</v>
      </c>
      <c r="C3" s="15" t="s">
        <v>53</v>
      </c>
      <c r="D3" s="15" t="s">
        <v>54</v>
      </c>
      <c r="E3" s="15" t="s">
        <v>55</v>
      </c>
      <c r="F3" s="15" t="s">
        <v>56</v>
      </c>
      <c r="G3" s="15" t="s">
        <v>53</v>
      </c>
      <c r="H3" s="15" t="s">
        <v>54</v>
      </c>
      <c r="I3" s="15" t="s">
        <v>55</v>
      </c>
    </row>
    <row r="4" spans="1:9" ht="15.75" thickBot="1" x14ac:dyDescent="0.3">
      <c r="A4" s="20">
        <v>2006</v>
      </c>
      <c r="B4" s="11">
        <v>88</v>
      </c>
      <c r="C4" s="11">
        <v>59</v>
      </c>
      <c r="D4" s="11">
        <v>2</v>
      </c>
      <c r="E4" s="11">
        <v>9</v>
      </c>
      <c r="F4" s="18">
        <v>20000000</v>
      </c>
      <c r="G4" s="18">
        <v>10010122</v>
      </c>
      <c r="H4" s="18">
        <v>297700</v>
      </c>
      <c r="I4" s="18">
        <v>3639790</v>
      </c>
    </row>
    <row r="5" spans="1:9" ht="15.75" thickBot="1" x14ac:dyDescent="0.3">
      <c r="A5" s="20">
        <v>2007</v>
      </c>
      <c r="B5" s="11">
        <v>111</v>
      </c>
      <c r="C5" s="11">
        <v>67</v>
      </c>
      <c r="D5" s="11">
        <v>5</v>
      </c>
      <c r="E5" s="11">
        <v>6</v>
      </c>
      <c r="F5" s="18">
        <v>23700000</v>
      </c>
      <c r="G5" s="18">
        <v>9997632</v>
      </c>
      <c r="H5" s="18">
        <v>953160</v>
      </c>
      <c r="I5" s="18">
        <v>1077820</v>
      </c>
    </row>
    <row r="6" spans="1:9" ht="15.75" thickBot="1" x14ac:dyDescent="0.3">
      <c r="A6" s="20">
        <v>2008</v>
      </c>
      <c r="B6" s="11">
        <v>131</v>
      </c>
      <c r="C6" s="11">
        <v>84</v>
      </c>
      <c r="D6" s="11">
        <v>14</v>
      </c>
      <c r="E6" s="11">
        <v>16</v>
      </c>
      <c r="F6" s="18">
        <v>25000000</v>
      </c>
      <c r="G6" s="18">
        <v>16124006</v>
      </c>
      <c r="H6" s="18">
        <v>2941950</v>
      </c>
      <c r="I6" s="18">
        <v>250000</v>
      </c>
    </row>
    <row r="7" spans="1:9" ht="15.75" thickBot="1" x14ac:dyDescent="0.3">
      <c r="A7" s="20" t="s">
        <v>57</v>
      </c>
      <c r="B7" s="11">
        <v>105</v>
      </c>
      <c r="C7" s="25" t="s">
        <v>30</v>
      </c>
      <c r="D7" s="25" t="s">
        <v>30</v>
      </c>
      <c r="E7" s="25" t="s">
        <v>30</v>
      </c>
      <c r="F7" s="18">
        <v>30000000</v>
      </c>
      <c r="G7" s="25" t="s">
        <v>30</v>
      </c>
      <c r="H7" s="25" t="s">
        <v>30</v>
      </c>
      <c r="I7" s="25" t="s">
        <v>30</v>
      </c>
    </row>
    <row r="8" spans="1:9" ht="15.75" thickBot="1" x14ac:dyDescent="0.3">
      <c r="A8" s="20">
        <v>2010</v>
      </c>
      <c r="B8" s="11">
        <v>89</v>
      </c>
      <c r="C8" s="25" t="s">
        <v>30</v>
      </c>
      <c r="D8" s="25" t="s">
        <v>30</v>
      </c>
      <c r="E8" s="25" t="s">
        <v>30</v>
      </c>
      <c r="F8" s="11" t="s">
        <v>58</v>
      </c>
      <c r="G8" s="25" t="s">
        <v>30</v>
      </c>
      <c r="H8" s="25" t="s">
        <v>30</v>
      </c>
      <c r="I8" s="25" t="s">
        <v>30</v>
      </c>
    </row>
    <row r="9" spans="1:9" ht="15.75" thickBot="1" x14ac:dyDescent="0.3">
      <c r="A9" s="20">
        <v>2011</v>
      </c>
      <c r="B9" s="11">
        <v>103</v>
      </c>
      <c r="C9" s="25" t="s">
        <v>30</v>
      </c>
      <c r="D9" s="25" t="s">
        <v>30</v>
      </c>
      <c r="E9" s="25" t="s">
        <v>30</v>
      </c>
      <c r="F9" s="11" t="s">
        <v>59</v>
      </c>
      <c r="G9" s="25" t="s">
        <v>30</v>
      </c>
      <c r="H9" s="25" t="s">
        <v>30</v>
      </c>
      <c r="I9" s="25" t="s">
        <v>30</v>
      </c>
    </row>
    <row r="10" spans="1:9" ht="15.75" thickBot="1" x14ac:dyDescent="0.3">
      <c r="A10" s="20" t="s">
        <v>60</v>
      </c>
      <c r="B10" s="11">
        <v>24</v>
      </c>
      <c r="C10" s="25" t="s">
        <v>30</v>
      </c>
      <c r="D10" s="25" t="s">
        <v>30</v>
      </c>
      <c r="E10" s="25" t="s">
        <v>30</v>
      </c>
      <c r="F10" s="11" t="s">
        <v>61</v>
      </c>
      <c r="G10" s="25" t="s">
        <v>30</v>
      </c>
      <c r="H10" s="25" t="s">
        <v>30</v>
      </c>
      <c r="I10" s="25" t="s">
        <v>30</v>
      </c>
    </row>
    <row r="11" spans="1:9" ht="15.75" thickBot="1" x14ac:dyDescent="0.3">
      <c r="A11" s="20">
        <v>2013</v>
      </c>
      <c r="B11" s="11">
        <v>26</v>
      </c>
      <c r="C11" s="25" t="s">
        <v>30</v>
      </c>
      <c r="D11" s="25" t="s">
        <v>30</v>
      </c>
      <c r="E11" s="25" t="s">
        <v>30</v>
      </c>
      <c r="F11" s="11" t="s">
        <v>62</v>
      </c>
      <c r="G11" s="25" t="s">
        <v>30</v>
      </c>
      <c r="H11" s="25" t="s">
        <v>30</v>
      </c>
      <c r="I11" s="25" t="s">
        <v>30</v>
      </c>
    </row>
    <row r="12" spans="1:9" ht="15.75" thickBot="1" x14ac:dyDescent="0.3">
      <c r="A12" s="20">
        <v>2014</v>
      </c>
      <c r="B12" s="5">
        <v>52</v>
      </c>
      <c r="C12" s="17" t="s">
        <v>30</v>
      </c>
      <c r="D12" s="17" t="s">
        <v>30</v>
      </c>
      <c r="E12" s="17" t="s">
        <v>30</v>
      </c>
      <c r="F12" s="16">
        <v>8000000</v>
      </c>
      <c r="G12" s="17" t="s">
        <v>30</v>
      </c>
      <c r="H12" s="17" t="s">
        <v>30</v>
      </c>
      <c r="I12" s="17" t="s">
        <v>30</v>
      </c>
    </row>
    <row r="13" spans="1:9" ht="15.75" thickBot="1" x14ac:dyDescent="0.3">
      <c r="A13" s="44">
        <v>2015</v>
      </c>
      <c r="B13" s="5">
        <v>72</v>
      </c>
      <c r="C13" s="17" t="s">
        <v>30</v>
      </c>
      <c r="D13" s="17" t="s">
        <v>30</v>
      </c>
      <c r="E13" s="17" t="s">
        <v>30</v>
      </c>
      <c r="F13" s="16">
        <v>12000000</v>
      </c>
      <c r="G13" s="17" t="s">
        <v>30</v>
      </c>
      <c r="H13" s="17" t="s">
        <v>30</v>
      </c>
      <c r="I13" s="17" t="s">
        <v>30</v>
      </c>
    </row>
    <row r="14" spans="1:9" ht="15.75" thickBot="1" x14ac:dyDescent="0.3">
      <c r="A14" s="75">
        <v>2016</v>
      </c>
      <c r="B14" s="5">
        <v>80</v>
      </c>
      <c r="C14" s="17" t="s">
        <v>30</v>
      </c>
      <c r="D14" s="17" t="s">
        <v>30</v>
      </c>
      <c r="E14" s="17" t="s">
        <v>30</v>
      </c>
      <c r="F14" s="16">
        <v>13500000</v>
      </c>
      <c r="G14" s="17" t="s">
        <v>30</v>
      </c>
      <c r="H14" s="17" t="s">
        <v>30</v>
      </c>
      <c r="I14" s="17" t="s">
        <v>30</v>
      </c>
    </row>
    <row r="15" spans="1:9" x14ac:dyDescent="0.25">
      <c r="A15" s="24" t="s">
        <v>63</v>
      </c>
    </row>
    <row r="16" spans="1:9" x14ac:dyDescent="0.25">
      <c r="A16" s="24" t="s">
        <v>64</v>
      </c>
    </row>
    <row r="17" spans="1:3" x14ac:dyDescent="0.25">
      <c r="A17" s="24" t="s">
        <v>194</v>
      </c>
    </row>
    <row r="18" spans="1:3" x14ac:dyDescent="0.25">
      <c r="A18" s="12" t="s">
        <v>44</v>
      </c>
    </row>
    <row r="20" spans="1:3" ht="15.75" thickBot="1" x14ac:dyDescent="0.3">
      <c r="A20" s="7" t="s">
        <v>214</v>
      </c>
    </row>
    <row r="21" spans="1:3" ht="32.25" thickBot="1" x14ac:dyDescent="0.3">
      <c r="A21" s="2" t="s">
        <v>51</v>
      </c>
      <c r="B21" s="3" t="s">
        <v>37</v>
      </c>
      <c r="C21" s="3" t="s">
        <v>38</v>
      </c>
    </row>
    <row r="22" spans="1:3" ht="15.75" thickBot="1" x14ac:dyDescent="0.3">
      <c r="A22" s="20">
        <v>2012</v>
      </c>
      <c r="B22" s="5">
        <v>3</v>
      </c>
      <c r="C22" s="16">
        <v>5000000</v>
      </c>
    </row>
    <row r="23" spans="1:3" ht="15.75" thickBot="1" x14ac:dyDescent="0.3">
      <c r="A23" s="20">
        <v>2013</v>
      </c>
      <c r="B23" s="5">
        <v>3</v>
      </c>
      <c r="C23" s="16">
        <v>5000000</v>
      </c>
    </row>
    <row r="24" spans="1:3" ht="15.75" thickBot="1" x14ac:dyDescent="0.3">
      <c r="A24" s="20">
        <v>2014</v>
      </c>
      <c r="B24" s="5">
        <v>2</v>
      </c>
      <c r="C24" s="16">
        <v>5000000</v>
      </c>
    </row>
    <row r="25" spans="1:3" ht="15.75" thickBot="1" x14ac:dyDescent="0.3">
      <c r="A25" s="44">
        <v>2015</v>
      </c>
      <c r="B25" s="5">
        <v>2</v>
      </c>
      <c r="C25" s="16">
        <v>5000000</v>
      </c>
    </row>
    <row r="26" spans="1:3" ht="15.75" thickBot="1" x14ac:dyDescent="0.3">
      <c r="A26" s="75">
        <v>2016</v>
      </c>
      <c r="B26" s="5">
        <v>3</v>
      </c>
      <c r="C26" s="16">
        <v>5000000</v>
      </c>
    </row>
    <row r="27" spans="1:3" x14ac:dyDescent="0.25">
      <c r="A27" s="13" t="s">
        <v>44</v>
      </c>
    </row>
  </sheetData>
  <mergeCells count="3">
    <mergeCell ref="A2:A3"/>
    <mergeCell ref="B2:E2"/>
    <mergeCell ref="F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13</vt:i4>
      </vt:variant>
    </vt:vector>
  </HeadingPairs>
  <TitlesOfParts>
    <vt:vector size="33" baseType="lpstr">
      <vt:lpstr>5.3.1_Tab.1</vt:lpstr>
      <vt:lpstr>5.3.1_Tab.2</vt:lpstr>
      <vt:lpstr>5.3.1_Tab.3</vt:lpstr>
      <vt:lpstr>5.3.2_Tab.1</vt:lpstr>
      <vt:lpstr>5.3.2_Tab.2</vt:lpstr>
      <vt:lpstr>5.3.2_Tab.3</vt:lpstr>
      <vt:lpstr>5.3.2_Tab.4</vt:lpstr>
      <vt:lpstr>5.3.2_Tab.5</vt:lpstr>
      <vt:lpstr>5.3.2_Tab.6-7</vt:lpstr>
      <vt:lpstr>5.3.2_Tab.8</vt:lpstr>
      <vt:lpstr>5.3.3_Tab.1</vt:lpstr>
      <vt:lpstr>5.3.3_Tab.2</vt:lpstr>
      <vt:lpstr>5.3.3_Tab.3</vt:lpstr>
      <vt:lpstr>5.3.3_Tab.4</vt:lpstr>
      <vt:lpstr>5.3.4_Tab.1-2</vt:lpstr>
      <vt:lpstr>5.3.4_Obr.1-2</vt:lpstr>
      <vt:lpstr>5.3.4_Obr.3</vt:lpstr>
      <vt:lpstr>5.3.4_Tab.3-4</vt:lpstr>
      <vt:lpstr>5.3.4_Tab.5-6</vt:lpstr>
      <vt:lpstr>5.3.4_Tab.7-8</vt:lpstr>
      <vt:lpstr>'5.3.1_Tab.1'!_Toc406678687</vt:lpstr>
      <vt:lpstr>'5.3.1_Tab.2'!_Toc406678688</vt:lpstr>
      <vt:lpstr>'5.3.1_Tab.3'!_Toc406678688</vt:lpstr>
      <vt:lpstr>'5.3.2_Tab.1'!_Toc406678690</vt:lpstr>
      <vt:lpstr>'5.3.2_Tab.2'!_Toc406678691</vt:lpstr>
      <vt:lpstr>'5.3.3_Tab.1'!_Toc406678697</vt:lpstr>
      <vt:lpstr>'5.3.3_Tab.3'!_Toc406678698</vt:lpstr>
      <vt:lpstr>'5.3.4_Tab.1-2'!_Toc406678702</vt:lpstr>
      <vt:lpstr>'5.3.4_Obr.1-2'!_Toc406678703</vt:lpstr>
      <vt:lpstr>'5.3.4_Obr.3'!_Toc406678704</vt:lpstr>
      <vt:lpstr>'5.3.4_Tab.3-4'!_Toc406678705</vt:lpstr>
      <vt:lpstr>'5.3.4_Tab.5-6'!_Toc406678706</vt:lpstr>
      <vt:lpstr>'5.3.4_Tab.7-8'!_Toc406678707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2015-10-26T12:53:36Z</dcterms:created>
  <dcterms:modified xsi:type="dcterms:W3CDTF">2017-12-15T13:33:06Z</dcterms:modified>
</cp:coreProperties>
</file>