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KTUÁLNÍ PROJEKTY\Rocenka 2018\Excely k publikaci\"/>
    </mc:Choice>
  </mc:AlternateContent>
  <xr:revisionPtr revIDLastSave="0" documentId="8_{812EC8AD-84E1-4A8A-8828-A2EB613F2E2F}" xr6:coauthVersionLast="45" xr6:coauthVersionMax="45" xr10:uidLastSave="{00000000-0000-0000-0000-000000000000}"/>
  <bookViews>
    <workbookView xWindow="-120" yWindow="-120" windowWidth="29040" windowHeight="15840" tabRatio="780" xr2:uid="{00000000-000D-0000-FFFF-FFFF00000000}"/>
  </bookViews>
  <sheets>
    <sheet name="2.5_Tab.1" sheetId="1" r:id="rId1"/>
    <sheet name="2.5_Tab.2" sheetId="2" r:id="rId2"/>
    <sheet name="2.5_Tab.3" sheetId="3" r:id="rId3"/>
    <sheet name="2.5_Tab.4" sheetId="4" r:id="rId4"/>
    <sheet name="2.5_Tab.5" sheetId="5" r:id="rId5"/>
    <sheet name="2.5_Tab.6" sheetId="6" r:id="rId6"/>
    <sheet name="2.5_Tab.7" sheetId="7" r:id="rId7"/>
    <sheet name="2.5_Tab.8" sheetId="8" r:id="rId8"/>
    <sheet name="2.5_Tab.9" sheetId="9" r:id="rId9"/>
    <sheet name="2.5_Tab.10" sheetId="10" r:id="rId10"/>
    <sheet name="2.5_Tab.11" sheetId="11" r:id="rId11"/>
    <sheet name="2.5_Tab.12" sheetId="12" r:id="rId12"/>
    <sheet name="2.5_Tab.13" sheetId="13" r:id="rId13"/>
    <sheet name="2.5_Tab.14" sheetId="14" r:id="rId14"/>
    <sheet name="2.5_Tab.15-21" sheetId="15" r:id="rId15"/>
  </sheets>
  <definedNames>
    <definedName name="_Toc406678354" localSheetId="0">'2.5_Tab.1'!$A$1</definedName>
    <definedName name="_Toc406678355" localSheetId="1">'2.5_Tab.2'!$A$1</definedName>
    <definedName name="_Toc406678356" localSheetId="2">'2.5_Tab.3'!$A$1</definedName>
    <definedName name="_Toc406678357" localSheetId="3">'2.5_Tab.4'!$A$1</definedName>
    <definedName name="_Toc406678358" localSheetId="4">'2.5_Tab.5'!$A$1</definedName>
    <definedName name="_Toc406678359" localSheetId="5">'2.5_Tab.6'!$A$1</definedName>
    <definedName name="_Toc406678360" localSheetId="6">'2.5_Tab.7'!$A$1</definedName>
    <definedName name="_Toc406678361" localSheetId="7">'2.5_Tab.8'!$A$1</definedName>
    <definedName name="_Toc406678362" localSheetId="8">'2.5_Tab.9'!$A$1</definedName>
    <definedName name="_Toc406678363" localSheetId="14">'2.5_Tab.15-21'!$A$3</definedName>
    <definedName name="_Toc406678364" localSheetId="14">'2.5_Tab.15-21'!$A$17</definedName>
    <definedName name="_Toc406678365" localSheetId="14">'2.5_Tab.15-21'!$A$31</definedName>
    <definedName name="_Toc406678366" localSheetId="14">'2.5_Tab.15-21'!$A$45</definedName>
    <definedName name="_Toc406678367" localSheetId="14">'2.5_Tab.15-21'!$A$59</definedName>
    <definedName name="_Toc406678368" localSheetId="14">'2.5_Tab.15-21'!$A$73</definedName>
    <definedName name="_Toc406678369" localSheetId="9">'2.5_Tab.10'!$A$1</definedName>
    <definedName name="_Toc406678370" localSheetId="10">'2.5_Tab.11'!$A$1</definedName>
    <definedName name="_Toc406678371" localSheetId="11">'2.5_Tab.12'!$A$1</definedName>
    <definedName name="_Toc406678372" localSheetId="12">'2.5_Tab.13'!$A$1</definedName>
    <definedName name="_Toc406678373" localSheetId="13">'2.5_Tab.14'!$A$1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7" i="15" l="1"/>
  <c r="S97" i="15"/>
  <c r="R97" i="15"/>
  <c r="Q97" i="15"/>
  <c r="P97" i="15"/>
  <c r="O97" i="15"/>
  <c r="N97" i="15"/>
  <c r="M97" i="15"/>
  <c r="L97" i="15"/>
  <c r="K97" i="15"/>
  <c r="J97" i="15"/>
  <c r="I97" i="15"/>
  <c r="H97" i="15"/>
  <c r="G97" i="15"/>
  <c r="F97" i="15"/>
  <c r="E97" i="15"/>
  <c r="D97" i="15"/>
  <c r="C97" i="15"/>
  <c r="B97" i="15"/>
  <c r="T83" i="15"/>
  <c r="S83" i="15"/>
  <c r="R83" i="15"/>
  <c r="Q83" i="15"/>
  <c r="P83" i="15"/>
  <c r="O83" i="15"/>
  <c r="N83" i="15"/>
  <c r="M83" i="15"/>
  <c r="L83" i="15"/>
  <c r="K83" i="15"/>
  <c r="J83" i="15"/>
  <c r="I83" i="15"/>
  <c r="H83" i="15"/>
  <c r="G83" i="15"/>
  <c r="F83" i="15"/>
  <c r="E83" i="15"/>
  <c r="D83" i="15"/>
  <c r="C83" i="15"/>
  <c r="B83" i="15"/>
  <c r="T69" i="15"/>
  <c r="S69" i="15"/>
  <c r="R69" i="15"/>
  <c r="Q69" i="15"/>
  <c r="P69" i="15"/>
  <c r="O69" i="15"/>
  <c r="N69" i="15"/>
  <c r="M69" i="15"/>
  <c r="L69" i="15"/>
  <c r="K69" i="15"/>
  <c r="J69" i="15"/>
  <c r="I69" i="15"/>
  <c r="H69" i="15"/>
  <c r="G69" i="15"/>
  <c r="F69" i="15"/>
  <c r="E69" i="15"/>
  <c r="D69" i="15"/>
  <c r="C69" i="15"/>
  <c r="B69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F55" i="15"/>
  <c r="E55" i="15"/>
  <c r="D55" i="15"/>
  <c r="C55" i="15"/>
  <c r="B55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H41" i="15"/>
  <c r="G41" i="15"/>
  <c r="F41" i="15"/>
  <c r="E41" i="15"/>
  <c r="D41" i="15"/>
  <c r="C41" i="15"/>
  <c r="B41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S13" i="15"/>
  <c r="R13" i="15"/>
  <c r="Q13" i="15"/>
  <c r="P13" i="15"/>
  <c r="O13" i="15"/>
  <c r="N13" i="15"/>
  <c r="M13" i="15"/>
  <c r="L13" i="15"/>
  <c r="K13" i="15"/>
  <c r="J13" i="15"/>
  <c r="I13" i="15"/>
  <c r="G13" i="15"/>
  <c r="F13" i="15"/>
  <c r="E13" i="15"/>
  <c r="D13" i="15"/>
  <c r="C13" i="15"/>
  <c r="B13" i="15"/>
</calcChain>
</file>

<file path=xl/sharedStrings.xml><?xml version="1.0" encoding="utf-8"?>
<sst xmlns="http://schemas.openxmlformats.org/spreadsheetml/2006/main" count="431" uniqueCount="181">
  <si>
    <t>Ukazatel</t>
  </si>
  <si>
    <t>Přepravené osoby [tis.]</t>
  </si>
  <si>
    <t xml:space="preserve">Celkem </t>
  </si>
  <si>
    <t>4 974 856</t>
  </si>
  <si>
    <t xml:space="preserve">4 976 560 </t>
  </si>
  <si>
    <t xml:space="preserve">5 045 722 </t>
  </si>
  <si>
    <t xml:space="preserve">5 132 876 </t>
  </si>
  <si>
    <t xml:space="preserve">5 042 787 </t>
  </si>
  <si>
    <t>4 776 262</t>
  </si>
  <si>
    <t>4 709 387</t>
  </si>
  <si>
    <t xml:space="preserve">z toho doprava: </t>
  </si>
  <si>
    <t xml:space="preserve">  </t>
  </si>
  <si>
    <t xml:space="preserve">   IAD</t>
  </si>
  <si>
    <t>2 160 000</t>
  </si>
  <si>
    <t>2 220 000</t>
  </si>
  <si>
    <t>2 250 000</t>
  </si>
  <si>
    <t>2 240 000</t>
  </si>
  <si>
    <t>1 970 000</t>
  </si>
  <si>
    <t>2 030 000</t>
  </si>
  <si>
    <t xml:space="preserve">   železniční </t>
  </si>
  <si>
    <r>
      <t>   silniční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</si>
  <si>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   letecká </t>
  </si>
  <si>
    <t xml:space="preserve">   městská hromadná doprava </t>
  </si>
  <si>
    <t>2 268 894</t>
  </si>
  <si>
    <t xml:space="preserve">2 258 392 </t>
  </si>
  <si>
    <t xml:space="preserve">2 260 263 </t>
  </si>
  <si>
    <t>2 138 456</t>
  </si>
  <si>
    <t xml:space="preserve">    </t>
  </si>
  <si>
    <t>Přepravní výkony [mil. oskm]</t>
  </si>
  <si>
    <t xml:space="preserve">115 190 </t>
  </si>
  <si>
    <r>
      <t xml:space="preserve">   </t>
    </r>
    <r>
      <rPr>
        <sz val="7.5"/>
        <rFont val="Arial"/>
        <family val="2"/>
        <charset val="238"/>
      </rPr>
      <t>IAD</t>
    </r>
  </si>
  <si>
    <t>Průměrná přepravní vzdálenost [km]</t>
  </si>
  <si>
    <r>
      <t xml:space="preserve">  </t>
    </r>
    <r>
      <rPr>
        <sz val="7.5"/>
        <rFont val="Arial"/>
        <family val="2"/>
        <charset val="238"/>
      </rPr>
      <t xml:space="preserve"> IAD</t>
    </r>
  </si>
  <si>
    <t xml:space="preserve">   silniční </t>
  </si>
  <si>
    <t>1 539,7</t>
  </si>
  <si>
    <t>1 560,4</t>
  </si>
  <si>
    <r>
      <t>1)</t>
    </r>
    <r>
      <rPr>
        <sz val="7.5"/>
        <color rgb="FF000000"/>
        <rFont val="Arial"/>
        <family val="2"/>
        <charset val="238"/>
      </rPr>
      <t xml:space="preserve"> linkové autobusy bez individuální automobilové dopravy</t>
    </r>
  </si>
  <si>
    <r>
      <t>2)</t>
    </r>
    <r>
      <rPr>
        <sz val="7.5"/>
        <color rgb="FF000000"/>
        <rFont val="Arial"/>
        <family val="2"/>
        <charset val="238"/>
      </rPr>
      <t xml:space="preserve"> údaje „celkem“ zahrnují rovněž vnitrostátní vodní dopravu</t>
    </r>
  </si>
  <si>
    <t>Zdroj: MD</t>
  </si>
  <si>
    <t>Přeprava věcí [tis. t]</t>
  </si>
  <si>
    <t xml:space="preserve">546 731 </t>
  </si>
  <si>
    <t xml:space="preserve">458 329 </t>
  </si>
  <si>
    <t xml:space="preserve">451 671 </t>
  </si>
  <si>
    <t xml:space="preserve">444 574 </t>
  </si>
  <si>
    <t xml:space="preserve">453 537 </t>
  </si>
  <si>
    <t xml:space="preserve">   vnitrozemská vodní </t>
  </si>
  <si>
    <t xml:space="preserve">   potrubní</t>
  </si>
  <si>
    <t xml:space="preserve">   letecká</t>
  </si>
  <si>
    <t>Přepravní výkony [mil. tkm]</t>
  </si>
  <si>
    <t>Pozn.: U silniční a vodní dopravy se jedná o výkony firem registrovaných na území ČR nezávisle na místě přepravy.</t>
  </si>
  <si>
    <t>Rok</t>
  </si>
  <si>
    <t>Automobily</t>
  </si>
  <si>
    <t>Autobusy</t>
  </si>
  <si>
    <t>Motocykly</t>
  </si>
  <si>
    <t>nákladní</t>
  </si>
  <si>
    <t>počet</t>
  </si>
  <si>
    <r>
      <t>2012</t>
    </r>
    <r>
      <rPr>
        <vertAlign val="superscript"/>
        <sz val="7.5"/>
        <rFont val="Arial"/>
        <family val="2"/>
        <charset val="238"/>
      </rPr>
      <t>1)</t>
    </r>
  </si>
  <si>
    <r>
      <t>1)</t>
    </r>
    <r>
      <rPr>
        <sz val="7.5"/>
        <color rgb="FF000000"/>
        <rFont val="Arial"/>
        <family val="2"/>
        <charset val="238"/>
      </rPr>
      <t xml:space="preserve"> Údaje k 1. 7. 2013. Z důvodu přechodu na nový systém evidence vozidel v Centrálním registru vozidel (CRV) v souladu s legislativou EU nejsou údaje k 31. 12. 2012 k dispozici. </t>
    </r>
  </si>
  <si>
    <t>Registrovaná nová vozidla v Registru vozidel ČR (celkem)</t>
  </si>
  <si>
    <t xml:space="preserve">   z toho:</t>
  </si>
  <si>
    <t xml:space="preserve">   Osobní automobily</t>
  </si>
  <si>
    <t xml:space="preserve">   Lehká užitková vozidla</t>
  </si>
  <si>
    <t xml:space="preserve">   Nákladní automobily</t>
  </si>
  <si>
    <t xml:space="preserve">   Autobusy</t>
  </si>
  <si>
    <t xml:space="preserve">   Motocykly</t>
  </si>
  <si>
    <t>Poznámka: Registrovaná vozidla celkem: všechna vozidla včetně přípojných (přívěsy a návěsy).</t>
  </si>
  <si>
    <t>Zdroj: SDA</t>
  </si>
  <si>
    <t>Vyřazená vozidla z Registru vozidel ČR (celkem)</t>
  </si>
  <si>
    <t xml:space="preserve">   z toho:</t>
  </si>
  <si>
    <t>Poznámka: Vyřazená vozidla: vozidla odepsaná (zlikvidovaná) + exportovaná. Vyřazená vozidla celkem: všechna vozidla včetně přípojných (přívěsy a návěsy).</t>
  </si>
  <si>
    <t>Do 2 let</t>
  </si>
  <si>
    <t>Od 2 do 5let</t>
  </si>
  <si>
    <t>Od 5 do 10 let</t>
  </si>
  <si>
    <t>Nad 10 let</t>
  </si>
  <si>
    <t>Železniční doprava</t>
  </si>
  <si>
    <t>Vnitrozemská vodní doprava</t>
  </si>
  <si>
    <t>Letecká doprava</t>
  </si>
  <si>
    <t>Lokomotivy</t>
  </si>
  <si>
    <t xml:space="preserve">2 054 </t>
  </si>
  <si>
    <t xml:space="preserve">2 085 </t>
  </si>
  <si>
    <t>km</t>
  </si>
  <si>
    <t xml:space="preserve">Provozní délka železničních tratí celkem </t>
  </si>
  <si>
    <t xml:space="preserve">z toho: </t>
  </si>
  <si>
    <t xml:space="preserve">   dvoukolejných a vícekolejných </t>
  </si>
  <si>
    <t xml:space="preserve">   elektrifikovaných </t>
  </si>
  <si>
    <t xml:space="preserve">Délka silnic a dálnic celkem </t>
  </si>
  <si>
    <t xml:space="preserve">55 585 </t>
  </si>
  <si>
    <t xml:space="preserve">55 584 </t>
  </si>
  <si>
    <t xml:space="preserve">55 654 </t>
  </si>
  <si>
    <t xml:space="preserve">55 719 </t>
  </si>
  <si>
    <t xml:space="preserve">55 752 </t>
  </si>
  <si>
    <t xml:space="preserve">   evropská silniční síť typu E </t>
  </si>
  <si>
    <t xml:space="preserve">Dálnice v provozu </t>
  </si>
  <si>
    <t xml:space="preserve">Rychlostní komunikace </t>
  </si>
  <si>
    <t>Automobilový benzín</t>
  </si>
  <si>
    <t>Motorová nafta</t>
  </si>
  <si>
    <t>LPG</t>
  </si>
  <si>
    <t>Elektrický pohon</t>
  </si>
  <si>
    <t>Ostatní energie</t>
  </si>
  <si>
    <t>Celkem</t>
  </si>
  <si>
    <t>tis. t</t>
  </si>
  <si>
    <t>IAD</t>
  </si>
  <si>
    <t>NSD</t>
  </si>
  <si>
    <t>Veřejná</t>
  </si>
  <si>
    <t>Železniční motorová</t>
  </si>
  <si>
    <t>Vodní</t>
  </si>
  <si>
    <t>Letecká</t>
  </si>
  <si>
    <t>TJ</t>
  </si>
  <si>
    <t>Kraj</t>
  </si>
  <si>
    <t>ha</t>
  </si>
  <si>
    <t>Středočeský*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</si>
  <si>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</si>
  <si>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</si>
  <si>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</si>
  <si>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</si>
  <si>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</si>
  <si>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</si>
  <si>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</si>
  <si>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</si>
  <si>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</si>
  <si>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Zlínský</t>
  </si>
  <si>
    <t>Olomoucký</t>
  </si>
  <si>
    <t>Moravskoslezský</t>
  </si>
  <si>
    <t>* včetně Hlavního města Prahy</t>
  </si>
  <si>
    <t>osobní včetně dodávkových</t>
  </si>
  <si>
    <t>Malé motocykly</t>
  </si>
  <si>
    <t>Silniční tahač</t>
  </si>
  <si>
    <t>Návěs nákladní</t>
  </si>
  <si>
    <t>Přívěs nákladní</t>
  </si>
  <si>
    <t>.</t>
  </si>
  <si>
    <t>Elektrické jednotky a motorové vozy</t>
  </si>
  <si>
    <t>Motorové nákladní lodě</t>
  </si>
  <si>
    <t>Vlečné a tlačné čluny</t>
  </si>
  <si>
    <t>Vlečné a tlačné remorkéry</t>
  </si>
  <si>
    <t>Letadla se vzletovou hmotností 9000 kg a více</t>
  </si>
  <si>
    <t>Letadla se vzletovou hmotností menší než 9000 kg</t>
  </si>
  <si>
    <t>Letecký petrolej</t>
  </si>
  <si>
    <t xml:space="preserve">Biosložky – benzin </t>
  </si>
  <si>
    <t xml:space="preserve">Biosložky – nafta </t>
  </si>
  <si>
    <t xml:space="preserve">Individuální automobilová </t>
  </si>
  <si>
    <t>Veřejná silniční (autobusy)</t>
  </si>
  <si>
    <t>Silniční nákladní</t>
  </si>
  <si>
    <t>Železniční – motorová trakce</t>
  </si>
  <si>
    <t>Doprava celkem</t>
  </si>
  <si>
    <t>t</t>
  </si>
  <si>
    <t>Produkce emisí znečišťujících látek jednotlivými druhy dopravy</t>
  </si>
  <si>
    <t>kg</t>
  </si>
  <si>
    <t>Zdroj: ČSÚ</t>
  </si>
  <si>
    <t>Zdroj: CDV, v.v.i.</t>
  </si>
  <si>
    <t>Silnice 1. třídy</t>
  </si>
  <si>
    <t>Silnice 2. a 3. třídy</t>
  </si>
  <si>
    <r>
      <t>Motorový benzin</t>
    </r>
    <r>
      <rPr>
        <vertAlign val="superscript"/>
        <sz val="7.5"/>
        <color theme="1"/>
        <rFont val="Arial"/>
        <family val="2"/>
        <charset val="238"/>
      </rPr>
      <t>1)</t>
    </r>
  </si>
  <si>
    <r>
      <t>Motorová nafta</t>
    </r>
    <r>
      <rPr>
        <vertAlign val="superscript"/>
        <sz val="7.5"/>
        <color theme="1"/>
        <rFont val="Arial"/>
        <family val="2"/>
        <charset val="238"/>
      </rPr>
      <t>1)</t>
    </r>
  </si>
  <si>
    <r>
      <t>CNG</t>
    </r>
    <r>
      <rPr>
        <vertAlign val="superscript"/>
        <sz val="7.5"/>
        <color theme="1"/>
        <rFont val="Arial"/>
        <family val="2"/>
        <charset val="238"/>
      </rPr>
      <t>2)</t>
    </r>
  </si>
  <si>
    <r>
      <t>1)</t>
    </r>
    <r>
      <rPr>
        <sz val="7.5"/>
        <color theme="1"/>
        <rFont val="Arial"/>
        <family val="2"/>
        <charset val="238"/>
      </rPr>
      <t xml:space="preserve"> Údaje o spotřebě benzinu a nafty jsou pouze za silniční dopravu bez biosložek (uvedené zvlášť).</t>
    </r>
  </si>
  <si>
    <r>
      <t xml:space="preserve">2) </t>
    </r>
    <r>
      <rPr>
        <sz val="7.5"/>
        <color theme="1"/>
        <rFont val="Arial"/>
        <family val="2"/>
        <charset val="238"/>
      </rPr>
      <t>Spotřeba CNG za silniční dopravu (orientační přepočet na tisíce tun).</t>
    </r>
  </si>
  <si>
    <t>Tab. 2.5.1 Přeprava osob a výkony osobní dopravy podle druhu přepravy, 2005–2018</t>
  </si>
  <si>
    <t>Tab. 2.5.2 Přeprava věcí a výkony nákladní dopravy podle druhu přepravy, 2005–2018</t>
  </si>
  <si>
    <r>
      <t xml:space="preserve">Tab. 2.5.3 Počet motorových </t>
    </r>
    <r>
      <rPr>
        <b/>
        <sz val="10"/>
        <rFont val="Arial"/>
        <family val="2"/>
        <charset val="238"/>
      </rPr>
      <t>vozidel, 2005–2018</t>
    </r>
  </si>
  <si>
    <t>Tab. 2.5.4 Počet registrovaných nových vozidel, 2005–2018</t>
  </si>
  <si>
    <t>Tab. 2.5.5 Počet vyřazených vozidel, 2000–2018</t>
  </si>
  <si>
    <t>Tab. 2.5.6 Osobní automobily registrované v ČR podle věkových kategorií, 2000–2018</t>
  </si>
  <si>
    <t>Tab. 2.5.7 Nákladní vozidla registrovaná v ČR dle věkových kategorií, 2000–2018</t>
  </si>
  <si>
    <t>Tab. 2.5.8 Dopravní park za vybrané druhy dopravy, 2005–2018</t>
  </si>
  <si>
    <r>
      <t xml:space="preserve">Tab. 2.5.9 Základní údaje o </t>
    </r>
    <r>
      <rPr>
        <b/>
        <sz val="10"/>
        <rFont val="Arial"/>
        <family val="2"/>
        <charset val="238"/>
      </rPr>
      <t>dopravní infrastruktuře, 2005–2018</t>
    </r>
  </si>
  <si>
    <t>Tab. 2.5.10 Počet osobních automobilů na daná paliva, 2000–2018</t>
  </si>
  <si>
    <t>Tab. 2.5.11 Spotřeba paliv v dopravě, 2000–2018</t>
  </si>
  <si>
    <r>
      <t>2018</t>
    </r>
    <r>
      <rPr>
        <vertAlign val="superscript"/>
        <sz val="7.5"/>
        <color theme="1"/>
        <rFont val="Arial"/>
        <family val="2"/>
        <charset val="238"/>
      </rPr>
      <t>3)</t>
    </r>
  </si>
  <si>
    <r>
      <t>3)</t>
    </r>
    <r>
      <rPr>
        <sz val="7.5"/>
        <rFont val="Arial"/>
        <family val="2"/>
        <charset val="238"/>
      </rPr>
      <t xml:space="preserve"> předběžná data</t>
    </r>
  </si>
  <si>
    <t>Tab. 2.5.12 Spotřeba energie jednotlivými druhy dopravy, 2000–2018</t>
  </si>
  <si>
    <t>Pozn.: V roce 2018 provedena zpětná revize dat dle metodiky COPERT.</t>
  </si>
  <si>
    <t>Tab. 2.5.13 Zábory zemědělské půdy silniční infrastrukturou, 2000–2018</t>
  </si>
  <si>
    <r>
      <t xml:space="preserve">Tab. 2.5.14 Zábory </t>
    </r>
    <r>
      <rPr>
        <b/>
        <sz val="10"/>
        <color rgb="FF000000"/>
        <rFont val="Arial"/>
        <family val="2"/>
        <charset val="238"/>
      </rPr>
      <t>lesní půdy</t>
    </r>
    <r>
      <rPr>
        <b/>
        <sz val="10"/>
        <color theme="1"/>
        <rFont val="Arial"/>
        <family val="2"/>
        <charset val="238"/>
      </rPr>
      <t xml:space="preserve"> silniční infrastrukturou, 2000–2018</t>
    </r>
  </si>
  <si>
    <r>
      <t>Tab. 2.5.15 Produkce emisí CO</t>
    </r>
    <r>
      <rPr>
        <b/>
        <vertAlign val="subscript"/>
        <sz val="10"/>
        <color theme="1"/>
        <rFont val="Arial"/>
        <family val="2"/>
        <charset val="238"/>
      </rPr>
      <t xml:space="preserve">2 </t>
    </r>
    <r>
      <rPr>
        <b/>
        <sz val="10"/>
        <color theme="1"/>
        <rFont val="Arial"/>
        <family val="2"/>
        <charset val="238"/>
      </rPr>
      <t>jednotlivými druhy dopravy, 2000–2018</t>
    </r>
  </si>
  <si>
    <r>
      <t>Tab. 2.5.16 Produkce emisí N</t>
    </r>
    <r>
      <rPr>
        <b/>
        <vertAlign val="sub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>O jednotlivými druhy dopravy, 2000–2018</t>
    </r>
  </si>
  <si>
    <r>
      <t>Tab. 2.5.17 Produkce emisí NO</t>
    </r>
    <r>
      <rPr>
        <b/>
        <vertAlign val="subscript"/>
        <sz val="10"/>
        <color theme="1"/>
        <rFont val="Arial"/>
        <family val="2"/>
        <charset val="238"/>
      </rPr>
      <t>x</t>
    </r>
    <r>
      <rPr>
        <b/>
        <sz val="10"/>
        <color theme="1"/>
        <rFont val="Arial"/>
        <family val="2"/>
        <charset val="238"/>
      </rPr>
      <t xml:space="preserve"> jednotlivými druhy dopravy, 2000–2018</t>
    </r>
  </si>
  <si>
    <t>Tab. 2.5.18 Produkce emisí VOC jednotlivými druhy dopravy, 2000–2018</t>
  </si>
  <si>
    <t>Tab. 2.5.19 Produkce emisí CO jednotlivými druhy dopravy, 2000–2018</t>
  </si>
  <si>
    <t>Tab. 2.5.20 Produkce emisí PM jednotlivými druhy dopravy, 2000–2018</t>
  </si>
  <si>
    <t>Tab. 2.5.21 Produkce emisí PAH jednotlivými druhy dopravy, 2000–2018</t>
  </si>
  <si>
    <t>Pozn.: V roce 2018 byla přidána nová kategorie „Motocykly“ a byla provedena zpětná revize dat dle metodiky COPERT.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</si>
</sst>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7.5"/>
      <color rgb="FF000000"/>
      <name val="Arial"/>
      <family val="2"/>
      <charset val="238"/>
    </font>
    <font>
      <sz val="12"/>
      <color rgb="FF0078B3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DCDCD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3" fillId="0" borderId="0"/>
    <xf numFmtId="0" fontId="16" fillId="0" borderId="0"/>
    <xf numFmtId="0" fontId="15" fillId="0" borderId="0"/>
    <xf numFmtId="0" fontId="14" fillId="0" borderId="0"/>
    <xf numFmtId="0" fontId="17" fillId="0" borderId="0"/>
  </cellStyleXfs>
  <cellXfs count="186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3" fontId="4" fillId="3" borderId="4" xfId="0" applyNumberFormat="1" applyFont="1" applyFill="1" applyBorder="1" applyAlignment="1">
      <alignment horizontal="right" vertical="center" wrapText="1"/>
    </xf>
    <xf numFmtId="0" fontId="2" fillId="0" borderId="0" xfId="0" applyFont="1"/>
    <xf numFmtId="3" fontId="4" fillId="0" borderId="4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3" fontId="4" fillId="0" borderId="4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/>
    </xf>
    <xf numFmtId="3" fontId="9" fillId="0" borderId="4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3" fontId="4" fillId="0" borderId="4" xfId="5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4" borderId="3" xfId="5" applyFont="1" applyFill="1" applyBorder="1" applyAlignment="1">
      <alignment horizontal="center" vertical="center" wrapText="1"/>
    </xf>
    <xf numFmtId="3" fontId="4" fillId="0" borderId="2" xfId="5" applyNumberFormat="1" applyFont="1" applyFill="1" applyBorder="1" applyAlignment="1">
      <alignment horizontal="right" vertical="center" wrapText="1"/>
    </xf>
    <xf numFmtId="0" fontId="4" fillId="0" borderId="4" xfId="5" applyFont="1" applyFill="1" applyBorder="1" applyAlignment="1">
      <alignment horizontal="right" vertical="center" wrapText="1"/>
    </xf>
    <xf numFmtId="0" fontId="0" fillId="0" borderId="0" xfId="0" applyFill="1"/>
    <xf numFmtId="0" fontId="4" fillId="2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4" xfId="5" applyNumberFormat="1" applyFont="1" applyFill="1" applyBorder="1" applyAlignment="1">
      <alignment horizontal="right" vertical="center" wrapText="1"/>
    </xf>
    <xf numFmtId="164" fontId="4" fillId="0" borderId="1" xfId="5" applyNumberFormat="1" applyFont="1" applyFill="1" applyBorder="1" applyAlignment="1">
      <alignment horizontal="right" vertical="center" wrapText="1"/>
    </xf>
    <xf numFmtId="165" fontId="4" fillId="0" borderId="4" xfId="0" applyNumberFormat="1" applyFont="1" applyFill="1" applyBorder="1" applyAlignment="1">
      <alignment horizontal="right" vertical="center" wrapText="1"/>
    </xf>
    <xf numFmtId="165" fontId="4" fillId="0" borderId="4" xfId="5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4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 applyAlignment="1">
      <alignment wrapText="1"/>
    </xf>
    <xf numFmtId="1" fontId="4" fillId="0" borderId="10" xfId="0" applyNumberFormat="1" applyFont="1" applyBorder="1" applyAlignment="1">
      <alignment horizontal="right" vertical="center" wrapText="1"/>
    </xf>
    <xf numFmtId="1" fontId="4" fillId="0" borderId="10" xfId="0" applyNumberFormat="1" applyFont="1" applyFill="1" applyBorder="1" applyAlignment="1">
      <alignment horizontal="right" vertical="center" wrapText="1"/>
    </xf>
    <xf numFmtId="1" fontId="4" fillId="0" borderId="4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4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3" fontId="9" fillId="3" borderId="3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right" vertical="center" wrapText="1"/>
    </xf>
    <xf numFmtId="3" fontId="9" fillId="3" borderId="2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4" fillId="3" borderId="2" xfId="0" applyNumberFormat="1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/>
    </xf>
    <xf numFmtId="3" fontId="9" fillId="0" borderId="2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164" fontId="9" fillId="0" borderId="4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0" fillId="0" borderId="11" xfId="0" applyBorder="1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2" xfId="0" applyBorder="1" applyAlignment="1"/>
    <xf numFmtId="3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/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0" fillId="0" borderId="5" xfId="0" applyBorder="1" applyAlignment="1"/>
    <xf numFmtId="0" fontId="12" fillId="0" borderId="0" xfId="0" applyFont="1" applyAlignment="1"/>
    <xf numFmtId="3" fontId="2" fillId="3" borderId="3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3" fontId="9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0" fontId="4" fillId="0" borderId="0" xfId="0" applyFont="1"/>
    <xf numFmtId="4" fontId="4" fillId="0" borderId="4" xfId="0" applyNumberFormat="1" applyFont="1" applyBorder="1" applyAlignment="1">
      <alignment vertical="center"/>
    </xf>
  </cellXfs>
  <cellStyles count="6">
    <cellStyle name="Normal_cze02_1E" xfId="2" xr:uid="{00000000-0005-0000-0000-000000000000}"/>
    <cellStyle name="Normální" xfId="0" builtinId="0"/>
    <cellStyle name="Normální 2" xfId="3" xr:uid="{00000000-0005-0000-0000-000002000000}"/>
    <cellStyle name="Normální 3" xfId="4" xr:uid="{00000000-0005-0000-0000-000003000000}"/>
    <cellStyle name="normální 39" xfId="5" xr:uid="{00000000-0005-0000-0000-000004000000}"/>
    <cellStyle name="Normální 4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Normal="100" workbookViewId="0">
      <selection activeCell="B31" sqref="B31"/>
    </sheetView>
  </sheetViews>
  <sheetFormatPr defaultRowHeight="15" x14ac:dyDescent="0.25"/>
  <cols>
    <col min="1" max="1" width="22" style="49" customWidth="1"/>
  </cols>
  <sheetData>
    <row r="1" spans="1:15" ht="15.75" thickBot="1" x14ac:dyDescent="0.3">
      <c r="A1" s="120" t="s">
        <v>156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76"/>
    </row>
    <row r="2" spans="1:15" ht="15.75" thickBot="1" x14ac:dyDescent="0.3">
      <c r="A2" s="2" t="s">
        <v>0</v>
      </c>
      <c r="B2" s="3">
        <v>2005</v>
      </c>
      <c r="C2" s="4">
        <v>2006</v>
      </c>
      <c r="D2" s="4">
        <v>2007</v>
      </c>
      <c r="E2" s="4">
        <v>2008</v>
      </c>
      <c r="F2" s="4">
        <v>2009</v>
      </c>
      <c r="G2" s="4">
        <v>2010</v>
      </c>
      <c r="H2" s="3">
        <v>2011</v>
      </c>
      <c r="I2" s="3">
        <v>2012</v>
      </c>
      <c r="J2" s="3">
        <v>2013</v>
      </c>
      <c r="K2" s="3">
        <v>2014</v>
      </c>
      <c r="L2" s="56">
        <v>2015</v>
      </c>
      <c r="M2" s="56">
        <v>2016</v>
      </c>
      <c r="N2" s="56">
        <v>2017</v>
      </c>
      <c r="O2" s="56">
        <v>2018</v>
      </c>
    </row>
    <row r="3" spans="1:15" ht="15.75" thickBot="1" x14ac:dyDescent="0.3">
      <c r="A3" s="5"/>
      <c r="B3" s="124" t="s">
        <v>1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6"/>
    </row>
    <row r="4" spans="1:15" ht="15.75" thickBot="1" x14ac:dyDescent="0.3">
      <c r="A4" s="7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4" t="s">
        <v>7</v>
      </c>
      <c r="G4" s="14" t="s">
        <v>8</v>
      </c>
      <c r="H4" s="14" t="s">
        <v>9</v>
      </c>
      <c r="I4" s="14">
        <v>4738950</v>
      </c>
      <c r="J4" s="14">
        <v>4702950</v>
      </c>
      <c r="K4" s="52">
        <v>4735430</v>
      </c>
      <c r="L4" s="52">
        <v>4870037.443</v>
      </c>
      <c r="M4" s="52">
        <v>5072372.5770000005</v>
      </c>
      <c r="N4" s="86">
        <v>5206294</v>
      </c>
      <c r="O4" s="86">
        <v>5211503</v>
      </c>
    </row>
    <row r="5" spans="1:15" ht="15.75" thickBot="1" x14ac:dyDescent="0.3">
      <c r="A5" s="7" t="s">
        <v>10</v>
      </c>
      <c r="B5" s="13"/>
      <c r="C5" s="13" t="s">
        <v>11</v>
      </c>
      <c r="D5" s="13" t="s">
        <v>11</v>
      </c>
      <c r="E5" s="13" t="s">
        <v>11</v>
      </c>
      <c r="F5" s="14" t="s">
        <v>11</v>
      </c>
      <c r="G5" s="14" t="s">
        <v>11</v>
      </c>
      <c r="H5" s="14"/>
      <c r="I5" s="14"/>
      <c r="J5" s="14"/>
      <c r="K5" s="52"/>
      <c r="L5" s="52"/>
      <c r="M5" s="52"/>
      <c r="N5" s="87"/>
      <c r="O5" s="87"/>
    </row>
    <row r="6" spans="1:15" ht="15.75" thickBot="1" x14ac:dyDescent="0.3">
      <c r="A6" s="10" t="s">
        <v>12</v>
      </c>
      <c r="B6" s="11">
        <v>2130000</v>
      </c>
      <c r="C6" s="11" t="s">
        <v>13</v>
      </c>
      <c r="D6" s="11" t="s">
        <v>14</v>
      </c>
      <c r="E6" s="11" t="s">
        <v>15</v>
      </c>
      <c r="F6" s="16" t="s">
        <v>16</v>
      </c>
      <c r="G6" s="16" t="s">
        <v>17</v>
      </c>
      <c r="H6" s="16" t="s">
        <v>18</v>
      </c>
      <c r="I6" s="16">
        <v>1990000</v>
      </c>
      <c r="J6" s="16">
        <v>2010000</v>
      </c>
      <c r="K6" s="52">
        <v>2060000</v>
      </c>
      <c r="L6" s="52">
        <v>2175400</v>
      </c>
      <c r="M6" s="52">
        <v>2273300</v>
      </c>
      <c r="N6" s="88">
        <v>2368800</v>
      </c>
      <c r="O6" s="88">
        <v>2489600</v>
      </c>
    </row>
    <row r="7" spans="1:15" ht="15.75" thickBot="1" x14ac:dyDescent="0.3">
      <c r="A7" s="7" t="s">
        <v>19</v>
      </c>
      <c r="B7" s="13">
        <v>180266</v>
      </c>
      <c r="C7" s="13">
        <v>183027</v>
      </c>
      <c r="D7" s="13">
        <v>184234</v>
      </c>
      <c r="E7" s="13">
        <v>177424</v>
      </c>
      <c r="F7" s="14">
        <v>164958</v>
      </c>
      <c r="G7" s="14">
        <v>164802</v>
      </c>
      <c r="H7" s="14">
        <v>167932</v>
      </c>
      <c r="I7" s="14">
        <v>172800</v>
      </c>
      <c r="J7" s="14">
        <v>174490</v>
      </c>
      <c r="K7" s="52">
        <v>176050</v>
      </c>
      <c r="L7" s="59">
        <v>176623.69100000002</v>
      </c>
      <c r="M7" s="59">
        <v>179171.51</v>
      </c>
      <c r="N7" s="89">
        <v>183024</v>
      </c>
      <c r="O7" s="156">
        <v>189536</v>
      </c>
    </row>
    <row r="8" spans="1:15" ht="15.75" thickBot="1" x14ac:dyDescent="0.3">
      <c r="A8" s="7" t="s">
        <v>20</v>
      </c>
      <c r="B8" s="13">
        <v>388261</v>
      </c>
      <c r="C8" s="13">
        <v>387708</v>
      </c>
      <c r="D8" s="13">
        <v>375019</v>
      </c>
      <c r="E8" s="13">
        <v>373395</v>
      </c>
      <c r="F8" s="14">
        <v>367648</v>
      </c>
      <c r="G8" s="14">
        <v>372548</v>
      </c>
      <c r="H8" s="14">
        <v>364616</v>
      </c>
      <c r="I8" s="14">
        <v>344990</v>
      </c>
      <c r="J8" s="14">
        <v>337980</v>
      </c>
      <c r="K8" s="52">
        <v>349520</v>
      </c>
      <c r="L8" s="59">
        <v>350900</v>
      </c>
      <c r="M8" s="59">
        <v>332800</v>
      </c>
      <c r="N8" s="89">
        <v>329602</v>
      </c>
      <c r="O8" s="156">
        <v>340200</v>
      </c>
    </row>
    <row r="9" spans="1:15" ht="15.75" thickBot="1" x14ac:dyDescent="0.3">
      <c r="A9" s="7" t="s">
        <v>21</v>
      </c>
      <c r="B9" s="13">
        <v>6330</v>
      </c>
      <c r="C9" s="13">
        <v>6710</v>
      </c>
      <c r="D9" s="13">
        <v>6977</v>
      </c>
      <c r="E9" s="13">
        <v>7158</v>
      </c>
      <c r="F9" s="14">
        <v>7354</v>
      </c>
      <c r="G9" s="14">
        <v>7466</v>
      </c>
      <c r="H9" s="14">
        <v>7525</v>
      </c>
      <c r="I9" s="14">
        <v>6420</v>
      </c>
      <c r="J9" s="14">
        <v>6150</v>
      </c>
      <c r="K9" s="52">
        <v>5620</v>
      </c>
      <c r="L9" s="59">
        <v>5393.2000000000007</v>
      </c>
      <c r="M9" s="59">
        <v>6000</v>
      </c>
      <c r="N9" s="89">
        <v>6657</v>
      </c>
      <c r="O9" s="156">
        <v>7234</v>
      </c>
    </row>
    <row r="10" spans="1:15" ht="15.75" thickBot="1" x14ac:dyDescent="0.3">
      <c r="A10" s="7" t="s">
        <v>22</v>
      </c>
      <c r="B10" s="13" t="s">
        <v>23</v>
      </c>
      <c r="C10" s="13">
        <v>2238011</v>
      </c>
      <c r="D10" s="13" t="s">
        <v>24</v>
      </c>
      <c r="E10" s="13">
        <v>2323800</v>
      </c>
      <c r="F10" s="14">
        <v>2261961</v>
      </c>
      <c r="G10" s="14" t="s">
        <v>25</v>
      </c>
      <c r="H10" s="14" t="s">
        <v>26</v>
      </c>
      <c r="I10" s="14">
        <v>2224230</v>
      </c>
      <c r="J10" s="14">
        <v>2173250</v>
      </c>
      <c r="K10" s="52">
        <v>2142930</v>
      </c>
      <c r="L10" s="59">
        <v>2160800</v>
      </c>
      <c r="M10" s="59">
        <v>2280300</v>
      </c>
      <c r="N10" s="89">
        <v>2317315</v>
      </c>
      <c r="O10" s="156">
        <v>2184100</v>
      </c>
    </row>
    <row r="11" spans="1:15" ht="15.75" thickBot="1" x14ac:dyDescent="0.3">
      <c r="A11" s="7" t="s">
        <v>27</v>
      </c>
      <c r="B11" s="127" t="s">
        <v>28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6"/>
    </row>
    <row r="12" spans="1:15" ht="15.75" thickBot="1" x14ac:dyDescent="0.3">
      <c r="A12" s="7" t="s">
        <v>2</v>
      </c>
      <c r="B12" s="13">
        <v>108603</v>
      </c>
      <c r="C12" s="13">
        <v>110617</v>
      </c>
      <c r="D12" s="13">
        <v>112799</v>
      </c>
      <c r="E12" s="13">
        <v>115045</v>
      </c>
      <c r="F12" s="14" t="s">
        <v>29</v>
      </c>
      <c r="G12" s="14">
        <v>107026</v>
      </c>
      <c r="H12" s="16">
        <v>108351</v>
      </c>
      <c r="I12" s="16">
        <v>107793.73</v>
      </c>
      <c r="J12" s="16">
        <v>107172.4</v>
      </c>
      <c r="K12" s="52">
        <v>110114.25</v>
      </c>
      <c r="L12" s="52">
        <v>113813.553627</v>
      </c>
      <c r="M12" s="52">
        <v>118957.37700000001</v>
      </c>
      <c r="N12" s="86">
        <v>124165</v>
      </c>
      <c r="O12" s="86">
        <v>129967</v>
      </c>
    </row>
    <row r="13" spans="1:15" ht="15.75" thickBot="1" x14ac:dyDescent="0.3">
      <c r="A13" s="7" t="s">
        <v>10</v>
      </c>
      <c r="B13" s="13"/>
      <c r="C13" s="13" t="s">
        <v>11</v>
      </c>
      <c r="D13" s="13" t="s">
        <v>11</v>
      </c>
      <c r="E13" s="13" t="s">
        <v>11</v>
      </c>
      <c r="F13" s="14" t="s">
        <v>11</v>
      </c>
      <c r="G13" s="14" t="s">
        <v>11</v>
      </c>
      <c r="H13" s="14"/>
      <c r="I13" s="14"/>
      <c r="J13" s="14"/>
      <c r="K13" s="52"/>
      <c r="L13" s="52"/>
      <c r="M13" s="52"/>
      <c r="N13" s="87"/>
      <c r="O13" s="87"/>
    </row>
    <row r="14" spans="1:15" ht="15.75" thickBot="1" x14ac:dyDescent="0.3">
      <c r="A14" s="7" t="s">
        <v>30</v>
      </c>
      <c r="B14" s="11">
        <v>68640</v>
      </c>
      <c r="C14" s="11">
        <v>69630</v>
      </c>
      <c r="D14" s="11">
        <v>71540</v>
      </c>
      <c r="E14" s="11">
        <v>72380</v>
      </c>
      <c r="F14" s="16">
        <v>72290</v>
      </c>
      <c r="G14" s="16">
        <v>63570</v>
      </c>
      <c r="H14" s="16">
        <v>65490</v>
      </c>
      <c r="I14" s="16">
        <v>64260</v>
      </c>
      <c r="J14" s="16">
        <v>64650</v>
      </c>
      <c r="K14" s="52">
        <v>66260</v>
      </c>
      <c r="L14" s="52">
        <v>69705</v>
      </c>
      <c r="M14" s="52">
        <v>72255</v>
      </c>
      <c r="N14" s="88">
        <v>74327</v>
      </c>
      <c r="O14" s="88">
        <v>77971</v>
      </c>
    </row>
    <row r="15" spans="1:15" ht="15.75" thickBot="1" x14ac:dyDescent="0.3">
      <c r="A15" s="7" t="s">
        <v>19</v>
      </c>
      <c r="B15" s="13">
        <v>6667</v>
      </c>
      <c r="C15" s="13">
        <v>6922</v>
      </c>
      <c r="D15" s="13">
        <v>6898</v>
      </c>
      <c r="E15" s="13">
        <v>6803</v>
      </c>
      <c r="F15" s="14">
        <v>6503</v>
      </c>
      <c r="G15" s="14">
        <v>6591</v>
      </c>
      <c r="H15" s="14">
        <v>6714</v>
      </c>
      <c r="I15" s="14">
        <v>7264.7</v>
      </c>
      <c r="J15" s="14">
        <v>7600.598</v>
      </c>
      <c r="K15" s="52">
        <v>7796.5</v>
      </c>
      <c r="L15" s="59">
        <v>8298.1125919999995</v>
      </c>
      <c r="M15" s="59">
        <v>8843.41</v>
      </c>
      <c r="N15" s="89">
        <v>9498</v>
      </c>
      <c r="O15" s="156">
        <v>10286</v>
      </c>
    </row>
    <row r="16" spans="1:15" ht="15.75" thickBot="1" x14ac:dyDescent="0.3">
      <c r="A16" s="7" t="s">
        <v>20</v>
      </c>
      <c r="B16" s="13">
        <v>8607</v>
      </c>
      <c r="C16" s="13">
        <v>9501</v>
      </c>
      <c r="D16" s="13">
        <v>9519</v>
      </c>
      <c r="E16" s="13">
        <v>9215</v>
      </c>
      <c r="F16" s="14">
        <v>9494</v>
      </c>
      <c r="G16" s="14">
        <v>10336</v>
      </c>
      <c r="H16" s="14">
        <v>9267</v>
      </c>
      <c r="I16" s="14">
        <v>9015.41</v>
      </c>
      <c r="J16" s="14">
        <v>9025.57</v>
      </c>
      <c r="K16" s="52">
        <v>10010.200000000001</v>
      </c>
      <c r="L16" s="59">
        <v>9995.9</v>
      </c>
      <c r="M16" s="59">
        <v>10257.1</v>
      </c>
      <c r="N16" s="89">
        <v>11152</v>
      </c>
      <c r="O16" s="156">
        <v>10950</v>
      </c>
    </row>
    <row r="17" spans="1:15" ht="15.75" thickBot="1" x14ac:dyDescent="0.3">
      <c r="A17" s="7" t="s">
        <v>21</v>
      </c>
      <c r="B17" s="13">
        <v>9736</v>
      </c>
      <c r="C17" s="13">
        <v>10233</v>
      </c>
      <c r="D17" s="13">
        <v>10477</v>
      </c>
      <c r="E17" s="13">
        <v>10749</v>
      </c>
      <c r="F17" s="14">
        <v>11331</v>
      </c>
      <c r="G17" s="14">
        <v>10902</v>
      </c>
      <c r="H17" s="14">
        <v>11586</v>
      </c>
      <c r="I17" s="14">
        <v>10611.57</v>
      </c>
      <c r="J17" s="14">
        <v>9603.8599999999988</v>
      </c>
      <c r="K17" s="52">
        <v>9756.6200000000008</v>
      </c>
      <c r="L17" s="59">
        <v>9701</v>
      </c>
      <c r="M17" s="59">
        <v>10202.6</v>
      </c>
      <c r="N17" s="89">
        <v>11326</v>
      </c>
      <c r="O17" s="156">
        <v>12841</v>
      </c>
    </row>
    <row r="18" spans="1:15" ht="15.75" thickBot="1" x14ac:dyDescent="0.3">
      <c r="A18" s="7" t="s">
        <v>22</v>
      </c>
      <c r="B18" s="13">
        <v>14935</v>
      </c>
      <c r="C18" s="13">
        <v>14313</v>
      </c>
      <c r="D18" s="13">
        <v>14353</v>
      </c>
      <c r="E18" s="13">
        <v>15881</v>
      </c>
      <c r="F18" s="14">
        <v>15555</v>
      </c>
      <c r="G18" s="14">
        <v>15617</v>
      </c>
      <c r="H18" s="14">
        <v>15282</v>
      </c>
      <c r="I18" s="14">
        <v>16624.75</v>
      </c>
      <c r="J18" s="14">
        <v>16276.19</v>
      </c>
      <c r="K18" s="52">
        <v>16270.19</v>
      </c>
      <c r="L18" s="59">
        <v>16100</v>
      </c>
      <c r="M18" s="59">
        <v>17387.099999999999</v>
      </c>
      <c r="N18" s="89">
        <v>17824</v>
      </c>
      <c r="O18" s="156">
        <v>17906</v>
      </c>
    </row>
    <row r="19" spans="1:15" ht="15.75" thickBot="1" x14ac:dyDescent="0.3">
      <c r="A19" s="7" t="s">
        <v>27</v>
      </c>
      <c r="B19" s="128" t="s">
        <v>31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6"/>
    </row>
    <row r="20" spans="1:15" ht="15.75" thickBot="1" x14ac:dyDescent="0.3">
      <c r="A20" s="7" t="s">
        <v>2</v>
      </c>
      <c r="B20" s="44">
        <v>21.8</v>
      </c>
      <c r="C20" s="44">
        <v>22.2</v>
      </c>
      <c r="D20" s="44">
        <v>22.4</v>
      </c>
      <c r="E20" s="44">
        <v>22.4</v>
      </c>
      <c r="F20" s="44">
        <v>22.8</v>
      </c>
      <c r="G20" s="45">
        <v>22.5</v>
      </c>
      <c r="H20" s="44">
        <v>23</v>
      </c>
      <c r="I20" s="44">
        <v>22.6</v>
      </c>
      <c r="J20" s="46">
        <v>22.8</v>
      </c>
      <c r="K20" s="53">
        <v>23.253603470904565</v>
      </c>
      <c r="L20" s="53">
        <v>23.370171520257443</v>
      </c>
      <c r="M20" s="53">
        <v>23.452018792822205</v>
      </c>
      <c r="N20" s="90">
        <v>23.8</v>
      </c>
      <c r="O20" s="99">
        <v>24.9</v>
      </c>
    </row>
    <row r="21" spans="1:15" ht="15.75" thickBot="1" x14ac:dyDescent="0.3">
      <c r="A21" s="7" t="s">
        <v>10</v>
      </c>
      <c r="B21" s="44"/>
      <c r="C21" s="44" t="s">
        <v>11</v>
      </c>
      <c r="D21" s="44" t="s">
        <v>11</v>
      </c>
      <c r="E21" s="44" t="s">
        <v>11</v>
      </c>
      <c r="F21" s="44" t="s">
        <v>11</v>
      </c>
      <c r="G21" s="45" t="s">
        <v>11</v>
      </c>
      <c r="H21" s="44"/>
      <c r="I21" s="44"/>
      <c r="J21" s="46"/>
      <c r="K21" s="53"/>
      <c r="L21" s="53"/>
      <c r="M21" s="53"/>
      <c r="N21" s="87"/>
      <c r="O21" s="39"/>
    </row>
    <row r="22" spans="1:15" ht="15.75" thickBot="1" x14ac:dyDescent="0.3">
      <c r="A22" s="7" t="s">
        <v>32</v>
      </c>
      <c r="B22" s="47">
        <v>32.200000000000003</v>
      </c>
      <c r="C22" s="47">
        <v>32.200000000000003</v>
      </c>
      <c r="D22" s="47">
        <v>32.200000000000003</v>
      </c>
      <c r="E22" s="47">
        <v>32.200000000000003</v>
      </c>
      <c r="F22" s="47">
        <v>32.200000000000003</v>
      </c>
      <c r="G22" s="46">
        <v>32.200000000000003</v>
      </c>
      <c r="H22" s="47">
        <v>32.299999999999997</v>
      </c>
      <c r="I22" s="47">
        <v>32.299999999999997</v>
      </c>
      <c r="J22" s="46">
        <v>32.200000000000003</v>
      </c>
      <c r="K22" s="53">
        <v>32.165048543689323</v>
      </c>
      <c r="L22" s="53">
        <v>32.042383010021148</v>
      </c>
      <c r="M22" s="53">
        <v>31.784190384023226</v>
      </c>
      <c r="N22" s="87">
        <v>31.9</v>
      </c>
      <c r="O22" s="39">
        <v>31.3</v>
      </c>
    </row>
    <row r="23" spans="1:15" ht="15.75" thickBot="1" x14ac:dyDescent="0.3">
      <c r="A23" s="7" t="s">
        <v>19</v>
      </c>
      <c r="B23" s="44">
        <v>37</v>
      </c>
      <c r="C23" s="44">
        <v>37.799999999999997</v>
      </c>
      <c r="D23" s="44">
        <v>37.5</v>
      </c>
      <c r="E23" s="44">
        <v>38.299999999999997</v>
      </c>
      <c r="F23" s="44">
        <v>39.4</v>
      </c>
      <c r="G23" s="45">
        <v>40</v>
      </c>
      <c r="H23" s="44">
        <v>40</v>
      </c>
      <c r="I23" s="44">
        <v>42</v>
      </c>
      <c r="J23" s="46">
        <v>43.6</v>
      </c>
      <c r="K23" s="53">
        <v>44.058823863539544</v>
      </c>
      <c r="L23" s="67">
        <v>47.007337288826484</v>
      </c>
      <c r="M23" s="53">
        <v>49.357233189584662</v>
      </c>
      <c r="N23" s="87">
        <v>51.9</v>
      </c>
      <c r="O23" s="39">
        <v>54.3</v>
      </c>
    </row>
    <row r="24" spans="1:15" ht="15.75" thickBot="1" x14ac:dyDescent="0.3">
      <c r="A24" s="7" t="s">
        <v>33</v>
      </c>
      <c r="B24" s="44">
        <v>22.2</v>
      </c>
      <c r="C24" s="44">
        <v>24.5</v>
      </c>
      <c r="D24" s="44">
        <v>25.4</v>
      </c>
      <c r="E24" s="44">
        <v>24.9</v>
      </c>
      <c r="F24" s="44">
        <v>25.8</v>
      </c>
      <c r="G24" s="45">
        <v>27.7</v>
      </c>
      <c r="H24" s="44">
        <v>25.4</v>
      </c>
      <c r="I24" s="44">
        <v>26.1</v>
      </c>
      <c r="J24" s="46">
        <v>26.7</v>
      </c>
      <c r="K24" s="66">
        <v>28.640375822890082</v>
      </c>
      <c r="L24" s="68">
        <v>28.401478488323306</v>
      </c>
      <c r="M24" s="53">
        <v>30.82061298076923</v>
      </c>
      <c r="N24" s="87">
        <v>33.9</v>
      </c>
      <c r="O24" s="39">
        <v>32.200000000000003</v>
      </c>
    </row>
    <row r="25" spans="1:15" ht="15.75" thickBot="1" x14ac:dyDescent="0.3">
      <c r="A25" s="7" t="s">
        <v>21</v>
      </c>
      <c r="B25" s="44">
        <v>1538.1</v>
      </c>
      <c r="C25" s="44">
        <v>1525.1</v>
      </c>
      <c r="D25" s="44">
        <v>1501.7</v>
      </c>
      <c r="E25" s="44">
        <v>1507.7</v>
      </c>
      <c r="F25" s="44">
        <v>1541</v>
      </c>
      <c r="G25" s="45">
        <v>1460.2</v>
      </c>
      <c r="H25" s="44" t="s">
        <v>34</v>
      </c>
      <c r="I25" s="44">
        <v>1653</v>
      </c>
      <c r="J25" s="46" t="s">
        <v>35</v>
      </c>
      <c r="K25" s="66">
        <v>1752.8332433890987</v>
      </c>
      <c r="L25" s="68">
        <v>1798.7465697545053</v>
      </c>
      <c r="M25" s="53">
        <v>1700.4333333333334</v>
      </c>
      <c r="N25" s="91">
        <v>1701.4</v>
      </c>
      <c r="O25" s="117">
        <v>1775.1</v>
      </c>
    </row>
    <row r="26" spans="1:15" ht="15.75" thickBot="1" x14ac:dyDescent="0.3">
      <c r="A26" s="7" t="s">
        <v>22</v>
      </c>
      <c r="B26" s="44">
        <v>6.6</v>
      </c>
      <c r="C26" s="44">
        <v>6.4</v>
      </c>
      <c r="D26" s="44">
        <v>6.4</v>
      </c>
      <c r="E26" s="44">
        <v>6.8</v>
      </c>
      <c r="F26" s="44">
        <v>6.9</v>
      </c>
      <c r="G26" s="45">
        <v>6.9</v>
      </c>
      <c r="H26" s="44">
        <v>7.1</v>
      </c>
      <c r="I26" s="44">
        <v>7.1</v>
      </c>
      <c r="J26" s="46">
        <v>7.5</v>
      </c>
      <c r="K26" s="66">
        <v>7.5924804065452287</v>
      </c>
      <c r="L26" s="68">
        <v>7.4483428298027299</v>
      </c>
      <c r="M26" s="53">
        <v>7.6249177739771081</v>
      </c>
      <c r="N26" s="87">
        <v>7.7</v>
      </c>
      <c r="O26" s="39">
        <v>8.1999999999999993</v>
      </c>
    </row>
    <row r="27" spans="1:15" x14ac:dyDescent="0.25">
      <c r="A27" s="122" t="s">
        <v>36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76"/>
    </row>
    <row r="28" spans="1:15" x14ac:dyDescent="0.25">
      <c r="A28" s="118" t="s">
        <v>37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71"/>
    </row>
    <row r="29" spans="1:15" x14ac:dyDescent="0.25">
      <c r="A29" s="48" t="s">
        <v>38</v>
      </c>
    </row>
  </sheetData>
  <mergeCells count="6">
    <mergeCell ref="A28:K28"/>
    <mergeCell ref="A1:K1"/>
    <mergeCell ref="A27:K27"/>
    <mergeCell ref="B3:O3"/>
    <mergeCell ref="B11:O11"/>
    <mergeCell ref="B19:O19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1"/>
  <sheetViews>
    <sheetView workbookViewId="0">
      <selection activeCell="Q17" sqref="Q17"/>
    </sheetView>
  </sheetViews>
  <sheetFormatPr defaultRowHeight="15" x14ac:dyDescent="0.25"/>
  <cols>
    <col min="1" max="1" width="18.28515625" customWidth="1"/>
  </cols>
  <sheetData>
    <row r="1" spans="1:20" ht="15.75" thickBot="1" x14ac:dyDescent="0.3">
      <c r="A1" s="1" t="s">
        <v>165</v>
      </c>
    </row>
    <row r="2" spans="1:20" ht="15.75" thickBot="1" x14ac:dyDescent="0.3">
      <c r="A2" s="141" t="s">
        <v>0</v>
      </c>
      <c r="B2" s="24">
        <v>2000</v>
      </c>
      <c r="C2" s="24">
        <v>2001</v>
      </c>
      <c r="D2" s="24">
        <v>2002</v>
      </c>
      <c r="E2" s="24">
        <v>2003</v>
      </c>
      <c r="F2" s="24">
        <v>2004</v>
      </c>
      <c r="G2" s="24">
        <v>2005</v>
      </c>
      <c r="H2" s="24">
        <v>2006</v>
      </c>
      <c r="I2" s="24">
        <v>2007</v>
      </c>
      <c r="J2" s="24">
        <v>2008</v>
      </c>
      <c r="K2" s="24">
        <v>2009</v>
      </c>
      <c r="L2" s="24">
        <v>2010</v>
      </c>
      <c r="M2" s="24">
        <v>2011</v>
      </c>
      <c r="N2" s="3" t="s">
        <v>56</v>
      </c>
      <c r="O2" s="3">
        <v>2013</v>
      </c>
      <c r="P2" s="3">
        <v>2014</v>
      </c>
      <c r="Q2" s="56">
        <v>2015</v>
      </c>
      <c r="R2" s="56">
        <v>2016</v>
      </c>
      <c r="S2" s="56">
        <v>2017</v>
      </c>
      <c r="T2" s="56">
        <v>2018</v>
      </c>
    </row>
    <row r="3" spans="1:20" ht="15.75" thickBot="1" x14ac:dyDescent="0.3">
      <c r="A3" s="142"/>
      <c r="B3" s="143" t="s">
        <v>55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</row>
    <row r="4" spans="1:20" ht="15.75" thickBot="1" x14ac:dyDescent="0.3">
      <c r="A4" s="25" t="s">
        <v>94</v>
      </c>
      <c r="B4" s="26">
        <v>3048524</v>
      </c>
      <c r="C4" s="26">
        <v>3090925</v>
      </c>
      <c r="D4" s="26">
        <v>3116167</v>
      </c>
      <c r="E4" s="26">
        <v>3123970</v>
      </c>
      <c r="F4" s="26">
        <v>3163722</v>
      </c>
      <c r="G4" s="26">
        <v>3233983</v>
      </c>
      <c r="H4" s="26">
        <v>3298119</v>
      </c>
      <c r="I4" s="26">
        <v>3374000</v>
      </c>
      <c r="J4" s="26">
        <v>3410316</v>
      </c>
      <c r="K4" s="26">
        <v>3328265</v>
      </c>
      <c r="L4" s="26">
        <v>3285189</v>
      </c>
      <c r="M4" s="26">
        <v>3260905</v>
      </c>
      <c r="N4" s="16">
        <v>3216395</v>
      </c>
      <c r="O4" s="16">
        <v>3196233</v>
      </c>
      <c r="P4" s="16">
        <v>3189890</v>
      </c>
      <c r="Q4" s="62">
        <v>3292863</v>
      </c>
      <c r="R4" s="62">
        <v>3337837</v>
      </c>
      <c r="S4" s="86">
        <v>3422845</v>
      </c>
      <c r="T4" s="160">
        <v>3514937</v>
      </c>
    </row>
    <row r="5" spans="1:20" ht="15.75" thickBot="1" x14ac:dyDescent="0.3">
      <c r="A5" s="25" t="s">
        <v>95</v>
      </c>
      <c r="B5" s="26">
        <v>383179</v>
      </c>
      <c r="C5" s="26">
        <v>432011</v>
      </c>
      <c r="D5" s="26">
        <v>499215</v>
      </c>
      <c r="E5" s="26">
        <v>575935</v>
      </c>
      <c r="F5" s="26">
        <v>645970</v>
      </c>
      <c r="G5" s="26">
        <v>718412</v>
      </c>
      <c r="H5" s="26">
        <v>804961</v>
      </c>
      <c r="I5" s="26">
        <v>900766</v>
      </c>
      <c r="J5" s="26">
        <v>1007931</v>
      </c>
      <c r="K5" s="26">
        <v>1101942</v>
      </c>
      <c r="L5" s="26">
        <v>1206387</v>
      </c>
      <c r="M5" s="26">
        <v>1316102</v>
      </c>
      <c r="N5" s="16">
        <v>1483116</v>
      </c>
      <c r="O5" s="16">
        <v>1525690</v>
      </c>
      <c r="P5" s="16">
        <v>1631014</v>
      </c>
      <c r="Q5" s="59">
        <v>1807953</v>
      </c>
      <c r="R5" s="59">
        <v>1954086</v>
      </c>
      <c r="S5" s="88">
        <v>2097056</v>
      </c>
      <c r="T5" s="162">
        <v>2214201</v>
      </c>
    </row>
    <row r="6" spans="1:20" ht="15.75" thickBot="1" x14ac:dyDescent="0.3">
      <c r="A6" s="25" t="s">
        <v>96</v>
      </c>
      <c r="B6" s="28">
        <v>20</v>
      </c>
      <c r="C6" s="28">
        <v>20</v>
      </c>
      <c r="D6" s="28">
        <v>19</v>
      </c>
      <c r="E6" s="28">
        <v>18</v>
      </c>
      <c r="F6" s="28">
        <v>20</v>
      </c>
      <c r="G6" s="28">
        <v>17</v>
      </c>
      <c r="H6" s="28">
        <v>17</v>
      </c>
      <c r="I6" s="28">
        <v>16</v>
      </c>
      <c r="J6" s="28">
        <v>12</v>
      </c>
      <c r="K6" s="28">
        <v>10</v>
      </c>
      <c r="L6" s="28">
        <v>10</v>
      </c>
      <c r="M6" s="28">
        <v>10</v>
      </c>
      <c r="N6" s="12">
        <v>33</v>
      </c>
      <c r="O6" s="12">
        <v>41</v>
      </c>
      <c r="P6" s="12">
        <v>51</v>
      </c>
      <c r="Q6" s="63">
        <v>56</v>
      </c>
      <c r="R6" s="63">
        <v>47</v>
      </c>
      <c r="S6" s="87">
        <v>47</v>
      </c>
      <c r="T6" s="161">
        <v>49</v>
      </c>
    </row>
    <row r="7" spans="1:20" ht="15.75" thickBot="1" x14ac:dyDescent="0.3">
      <c r="A7" s="25" t="s">
        <v>97</v>
      </c>
      <c r="B7" s="28">
        <v>10</v>
      </c>
      <c r="C7" s="28">
        <v>9</v>
      </c>
      <c r="D7" s="28">
        <v>10</v>
      </c>
      <c r="E7" s="28">
        <v>10</v>
      </c>
      <c r="F7" s="28">
        <v>10</v>
      </c>
      <c r="G7" s="28">
        <v>10</v>
      </c>
      <c r="H7" s="28">
        <v>10</v>
      </c>
      <c r="I7" s="28">
        <v>10</v>
      </c>
      <c r="J7" s="28">
        <v>11</v>
      </c>
      <c r="K7" s="28">
        <v>13</v>
      </c>
      <c r="L7" s="28">
        <v>15</v>
      </c>
      <c r="M7" s="28">
        <v>18</v>
      </c>
      <c r="N7" s="12">
        <v>200</v>
      </c>
      <c r="O7" s="12">
        <v>237</v>
      </c>
      <c r="P7" s="12">
        <v>417</v>
      </c>
      <c r="Q7" s="63">
        <v>713</v>
      </c>
      <c r="R7" s="63">
        <v>974</v>
      </c>
      <c r="S7" s="87">
        <v>1525</v>
      </c>
      <c r="T7" s="162">
        <v>2482</v>
      </c>
    </row>
    <row r="8" spans="1:20" ht="15.75" thickBot="1" x14ac:dyDescent="0.3">
      <c r="A8" s="25" t="s">
        <v>98</v>
      </c>
      <c r="B8" s="26">
        <v>7137</v>
      </c>
      <c r="C8" s="26">
        <v>6826</v>
      </c>
      <c r="D8" s="26">
        <v>31656</v>
      </c>
      <c r="E8" s="26">
        <v>6079</v>
      </c>
      <c r="F8" s="26">
        <v>5825</v>
      </c>
      <c r="G8" s="26">
        <v>5658</v>
      </c>
      <c r="H8" s="26">
        <v>5503</v>
      </c>
      <c r="I8" s="26">
        <v>5289</v>
      </c>
      <c r="J8" s="26">
        <v>5100</v>
      </c>
      <c r="K8" s="26">
        <v>4822</v>
      </c>
      <c r="L8" s="26">
        <v>4631</v>
      </c>
      <c r="M8" s="26">
        <v>4607</v>
      </c>
      <c r="N8" s="16">
        <v>6581</v>
      </c>
      <c r="O8" s="16">
        <v>6984</v>
      </c>
      <c r="P8" s="16">
        <v>12014</v>
      </c>
      <c r="Q8" s="59">
        <v>13731</v>
      </c>
      <c r="R8" s="59">
        <v>14864</v>
      </c>
      <c r="S8" s="88">
        <v>16749</v>
      </c>
      <c r="T8" s="162">
        <v>16244</v>
      </c>
    </row>
    <row r="9" spans="1:20" ht="15.75" thickBot="1" x14ac:dyDescent="0.3">
      <c r="A9" s="25" t="s">
        <v>99</v>
      </c>
      <c r="B9" s="26">
        <v>3431733</v>
      </c>
      <c r="C9" s="26">
        <v>3522965</v>
      </c>
      <c r="D9" s="26">
        <v>3615411</v>
      </c>
      <c r="E9" s="26">
        <v>3699933</v>
      </c>
      <c r="F9" s="26">
        <v>3809722</v>
      </c>
      <c r="G9" s="26">
        <v>3958708</v>
      </c>
      <c r="H9" s="26">
        <v>4103107</v>
      </c>
      <c r="I9" s="26">
        <v>4274792</v>
      </c>
      <c r="J9" s="26">
        <v>4418270</v>
      </c>
      <c r="K9" s="26">
        <v>4435052</v>
      </c>
      <c r="L9" s="26">
        <v>4496232</v>
      </c>
      <c r="M9" s="26">
        <v>4581642</v>
      </c>
      <c r="N9" s="16">
        <v>4706325</v>
      </c>
      <c r="O9" s="16">
        <v>4729185</v>
      </c>
      <c r="P9" s="16">
        <v>4833386</v>
      </c>
      <c r="Q9" s="59">
        <v>5115316</v>
      </c>
      <c r="R9" s="59">
        <v>5307808</v>
      </c>
      <c r="S9" s="88">
        <v>5538222</v>
      </c>
      <c r="T9" s="162">
        <v>5747913</v>
      </c>
    </row>
    <row r="10" spans="1:20" x14ac:dyDescent="0.25">
      <c r="A10" s="17" t="s">
        <v>57</v>
      </c>
    </row>
    <row r="11" spans="1:20" x14ac:dyDescent="0.25">
      <c r="A11" s="19" t="s">
        <v>38</v>
      </c>
    </row>
  </sheetData>
  <mergeCells count="2">
    <mergeCell ref="A2:A3"/>
    <mergeCell ref="B3:T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14"/>
  <sheetViews>
    <sheetView workbookViewId="0">
      <selection activeCell="D18" sqref="D18"/>
    </sheetView>
  </sheetViews>
  <sheetFormatPr defaultRowHeight="15" x14ac:dyDescent="0.25"/>
  <cols>
    <col min="1" max="1" width="18.42578125" customWidth="1"/>
  </cols>
  <sheetData>
    <row r="1" spans="1:22" ht="15.75" thickBot="1" x14ac:dyDescent="0.3">
      <c r="A1" s="33" t="s">
        <v>166</v>
      </c>
    </row>
    <row r="2" spans="1:22" ht="15.75" thickBot="1" x14ac:dyDescent="0.3">
      <c r="A2" s="137" t="s">
        <v>0</v>
      </c>
      <c r="B2" s="34">
        <v>2000</v>
      </c>
      <c r="C2" s="34">
        <v>2001</v>
      </c>
      <c r="D2" s="34">
        <v>2002</v>
      </c>
      <c r="E2" s="34">
        <v>2003</v>
      </c>
      <c r="F2" s="34">
        <v>2004</v>
      </c>
      <c r="G2" s="34">
        <v>2005</v>
      </c>
      <c r="H2" s="34">
        <v>2006</v>
      </c>
      <c r="I2" s="34">
        <v>2007</v>
      </c>
      <c r="J2" s="34">
        <v>2008</v>
      </c>
      <c r="K2" s="34">
        <v>2009</v>
      </c>
      <c r="L2" s="34">
        <v>2010</v>
      </c>
      <c r="M2" s="34">
        <v>2011</v>
      </c>
      <c r="N2" s="35">
        <v>2012</v>
      </c>
      <c r="O2" s="35">
        <v>2013</v>
      </c>
      <c r="P2" s="35">
        <v>2014</v>
      </c>
      <c r="Q2" s="74">
        <v>2015</v>
      </c>
      <c r="R2" s="57">
        <v>2016</v>
      </c>
      <c r="S2" s="85">
        <v>2017</v>
      </c>
      <c r="T2" s="82" t="s">
        <v>167</v>
      </c>
      <c r="U2" s="64"/>
      <c r="V2" s="64"/>
    </row>
    <row r="3" spans="1:22" ht="15.75" thickBot="1" x14ac:dyDescent="0.3">
      <c r="A3" s="138"/>
      <c r="B3" s="140" t="s">
        <v>100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</row>
    <row r="4" spans="1:22" ht="15.75" thickBot="1" x14ac:dyDescent="0.3">
      <c r="A4" s="36" t="s">
        <v>151</v>
      </c>
      <c r="B4" s="37">
        <v>1845</v>
      </c>
      <c r="C4" s="37">
        <v>1888</v>
      </c>
      <c r="D4" s="37">
        <v>1908</v>
      </c>
      <c r="E4" s="37">
        <v>2084</v>
      </c>
      <c r="F4" s="37">
        <v>2077</v>
      </c>
      <c r="G4" s="108">
        <v>2039</v>
      </c>
      <c r="H4" s="109">
        <v>1994</v>
      </c>
      <c r="I4" s="109">
        <v>2081</v>
      </c>
      <c r="J4" s="109">
        <v>2001</v>
      </c>
      <c r="K4" s="109">
        <v>1936</v>
      </c>
      <c r="L4" s="109">
        <v>1755</v>
      </c>
      <c r="M4" s="109">
        <v>1684</v>
      </c>
      <c r="N4" s="110">
        <v>1569</v>
      </c>
      <c r="O4" s="110">
        <v>1474</v>
      </c>
      <c r="P4" s="110">
        <v>1455</v>
      </c>
      <c r="Q4" s="110">
        <v>1465</v>
      </c>
      <c r="R4" s="110">
        <v>1520</v>
      </c>
      <c r="S4" s="95">
        <v>1496</v>
      </c>
      <c r="T4" s="166">
        <v>1497</v>
      </c>
    </row>
    <row r="5" spans="1:22" ht="15.75" thickBot="1" x14ac:dyDescent="0.3">
      <c r="A5" s="36" t="s">
        <v>152</v>
      </c>
      <c r="B5" s="37">
        <v>1741</v>
      </c>
      <c r="C5" s="37">
        <v>1968</v>
      </c>
      <c r="D5" s="37">
        <v>2133</v>
      </c>
      <c r="E5" s="37">
        <v>2525</v>
      </c>
      <c r="F5" s="37">
        <v>2772</v>
      </c>
      <c r="G5" s="111">
        <v>3228</v>
      </c>
      <c r="H5" s="27">
        <v>3370</v>
      </c>
      <c r="I5" s="27">
        <v>3558</v>
      </c>
      <c r="J5" s="27">
        <v>3561</v>
      </c>
      <c r="K5" s="27">
        <v>3445</v>
      </c>
      <c r="L5" s="27">
        <v>3301</v>
      </c>
      <c r="M5" s="27">
        <v>3318</v>
      </c>
      <c r="N5" s="11">
        <v>3356</v>
      </c>
      <c r="O5" s="11">
        <v>3406</v>
      </c>
      <c r="P5" s="11">
        <v>3570</v>
      </c>
      <c r="Q5" s="11">
        <v>3794</v>
      </c>
      <c r="R5" s="11">
        <v>3962</v>
      </c>
      <c r="S5" s="97">
        <v>4133</v>
      </c>
      <c r="T5" s="16">
        <v>4191</v>
      </c>
    </row>
    <row r="6" spans="1:22" ht="15.75" thickBot="1" x14ac:dyDescent="0.3">
      <c r="A6" s="36" t="s">
        <v>136</v>
      </c>
      <c r="B6" s="37">
        <v>192</v>
      </c>
      <c r="C6" s="37">
        <v>205</v>
      </c>
      <c r="D6" s="37">
        <v>177</v>
      </c>
      <c r="E6" s="37">
        <v>238</v>
      </c>
      <c r="F6" s="37">
        <v>306</v>
      </c>
      <c r="G6" s="112">
        <v>318</v>
      </c>
      <c r="H6" s="29">
        <v>326</v>
      </c>
      <c r="I6" s="29">
        <v>342</v>
      </c>
      <c r="J6" s="29">
        <v>362</v>
      </c>
      <c r="K6" s="29">
        <v>331</v>
      </c>
      <c r="L6" s="29">
        <v>310</v>
      </c>
      <c r="M6" s="29">
        <v>307</v>
      </c>
      <c r="N6" s="113">
        <v>286</v>
      </c>
      <c r="O6" s="113">
        <v>276</v>
      </c>
      <c r="P6" s="113">
        <v>285</v>
      </c>
      <c r="Q6" s="113">
        <v>287</v>
      </c>
      <c r="R6" s="113">
        <v>309</v>
      </c>
      <c r="S6" s="96">
        <v>347</v>
      </c>
      <c r="T6" s="12">
        <v>401</v>
      </c>
    </row>
    <row r="7" spans="1:22" ht="15.75" thickBot="1" x14ac:dyDescent="0.3">
      <c r="A7" s="36" t="s">
        <v>96</v>
      </c>
      <c r="B7" s="79">
        <v>62</v>
      </c>
      <c r="C7" s="79">
        <v>63</v>
      </c>
      <c r="D7" s="79">
        <v>64</v>
      </c>
      <c r="E7" s="79">
        <v>65</v>
      </c>
      <c r="F7" s="79">
        <v>68</v>
      </c>
      <c r="G7" s="114">
        <v>70</v>
      </c>
      <c r="H7" s="40">
        <v>72</v>
      </c>
      <c r="I7" s="40">
        <v>77</v>
      </c>
      <c r="J7" s="40">
        <v>80</v>
      </c>
      <c r="K7" s="40">
        <v>74</v>
      </c>
      <c r="L7" s="40">
        <v>77</v>
      </c>
      <c r="M7" s="40">
        <v>78</v>
      </c>
      <c r="N7" s="39">
        <v>86</v>
      </c>
      <c r="O7" s="39">
        <v>89</v>
      </c>
      <c r="P7" s="39">
        <v>98</v>
      </c>
      <c r="Q7" s="113">
        <v>99</v>
      </c>
      <c r="R7" s="113">
        <v>99</v>
      </c>
      <c r="S7" s="96">
        <v>96</v>
      </c>
      <c r="T7" s="12">
        <v>92</v>
      </c>
    </row>
    <row r="8" spans="1:22" ht="15.75" thickBot="1" x14ac:dyDescent="0.3">
      <c r="A8" s="36" t="s">
        <v>153</v>
      </c>
      <c r="B8" s="37">
        <v>1</v>
      </c>
      <c r="C8" s="37">
        <v>1</v>
      </c>
      <c r="D8" s="37">
        <v>1</v>
      </c>
      <c r="E8" s="37">
        <v>1</v>
      </c>
      <c r="F8" s="37">
        <v>2</v>
      </c>
      <c r="G8" s="112">
        <v>2</v>
      </c>
      <c r="H8" s="29">
        <v>3</v>
      </c>
      <c r="I8" s="29">
        <v>4</v>
      </c>
      <c r="J8" s="29">
        <v>5</v>
      </c>
      <c r="K8" s="29">
        <v>6</v>
      </c>
      <c r="L8" s="29">
        <v>7</v>
      </c>
      <c r="M8" s="29">
        <v>8</v>
      </c>
      <c r="N8" s="113">
        <v>11</v>
      </c>
      <c r="O8" s="113">
        <v>15</v>
      </c>
      <c r="P8" s="113">
        <v>21</v>
      </c>
      <c r="Q8" s="113">
        <v>31</v>
      </c>
      <c r="R8" s="113">
        <v>42</v>
      </c>
      <c r="S8" s="96">
        <v>47</v>
      </c>
      <c r="T8" s="12">
        <v>53</v>
      </c>
    </row>
    <row r="9" spans="1:22" ht="15.75" thickBot="1" x14ac:dyDescent="0.3">
      <c r="A9" s="36" t="s">
        <v>137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112">
        <v>0</v>
      </c>
      <c r="H9" s="29">
        <v>2</v>
      </c>
      <c r="I9" s="29">
        <v>0</v>
      </c>
      <c r="J9" s="29">
        <v>54</v>
      </c>
      <c r="K9" s="29">
        <v>91</v>
      </c>
      <c r="L9" s="29">
        <v>90</v>
      </c>
      <c r="M9" s="29">
        <v>94</v>
      </c>
      <c r="N9" s="113">
        <v>87</v>
      </c>
      <c r="O9" s="113">
        <v>83</v>
      </c>
      <c r="P9" s="113">
        <v>102</v>
      </c>
      <c r="Q9" s="113">
        <v>98</v>
      </c>
      <c r="R9" s="39">
        <v>75</v>
      </c>
      <c r="S9" s="87">
        <v>92</v>
      </c>
      <c r="T9" s="12">
        <v>95</v>
      </c>
    </row>
    <row r="10" spans="1:22" ht="15.75" thickBot="1" x14ac:dyDescent="0.3">
      <c r="A10" s="36" t="s">
        <v>138</v>
      </c>
      <c r="B10" s="37">
        <v>70</v>
      </c>
      <c r="C10" s="37">
        <v>52</v>
      </c>
      <c r="D10" s="37">
        <v>73</v>
      </c>
      <c r="E10" s="37">
        <v>70</v>
      </c>
      <c r="F10" s="37">
        <v>36</v>
      </c>
      <c r="G10" s="112">
        <v>3</v>
      </c>
      <c r="H10" s="29">
        <v>19</v>
      </c>
      <c r="I10" s="29">
        <v>34</v>
      </c>
      <c r="J10" s="29">
        <v>85</v>
      </c>
      <c r="K10" s="29">
        <v>154</v>
      </c>
      <c r="L10" s="29">
        <v>196</v>
      </c>
      <c r="M10" s="29">
        <v>271</v>
      </c>
      <c r="N10" s="113">
        <v>248</v>
      </c>
      <c r="O10" s="113">
        <v>253</v>
      </c>
      <c r="P10" s="113">
        <v>284</v>
      </c>
      <c r="Q10" s="113">
        <v>264</v>
      </c>
      <c r="R10" s="39">
        <v>286</v>
      </c>
      <c r="S10" s="87">
        <v>288</v>
      </c>
      <c r="T10" s="12">
        <v>280</v>
      </c>
    </row>
    <row r="11" spans="1:22" x14ac:dyDescent="0.25">
      <c r="A11" s="146" t="s">
        <v>154</v>
      </c>
      <c r="B11" s="147"/>
      <c r="C11" s="147"/>
      <c r="D11" s="147"/>
      <c r="E11" s="147"/>
      <c r="F11" s="147"/>
      <c r="G11" s="147"/>
    </row>
    <row r="12" spans="1:22" x14ac:dyDescent="0.25">
      <c r="A12" s="145" t="s">
        <v>155</v>
      </c>
      <c r="B12" s="119"/>
      <c r="C12" s="119"/>
      <c r="D12" s="119"/>
      <c r="E12" s="119"/>
      <c r="F12" s="119"/>
      <c r="G12" s="119"/>
    </row>
    <row r="13" spans="1:22" x14ac:dyDescent="0.25">
      <c r="A13" s="167" t="s">
        <v>168</v>
      </c>
      <c r="B13" s="83"/>
      <c r="C13" s="83"/>
      <c r="D13" s="83"/>
      <c r="E13" s="83"/>
      <c r="F13" s="83"/>
      <c r="G13" s="83"/>
    </row>
    <row r="14" spans="1:22" x14ac:dyDescent="0.25">
      <c r="A14" s="19" t="s">
        <v>147</v>
      </c>
    </row>
  </sheetData>
  <mergeCells count="4">
    <mergeCell ref="A2:A3"/>
    <mergeCell ref="A12:G12"/>
    <mergeCell ref="A11:G11"/>
    <mergeCell ref="B3:T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4"/>
  <sheetViews>
    <sheetView workbookViewId="0">
      <selection activeCell="I26" sqref="I26"/>
    </sheetView>
  </sheetViews>
  <sheetFormatPr defaultRowHeight="15" x14ac:dyDescent="0.25"/>
  <cols>
    <col min="2" max="8" width="10.7109375" customWidth="1"/>
  </cols>
  <sheetData>
    <row r="1" spans="1:8" ht="15.75" thickBot="1" x14ac:dyDescent="0.3">
      <c r="A1" s="150" t="s">
        <v>169</v>
      </c>
      <c r="B1" s="121"/>
      <c r="C1" s="121"/>
      <c r="D1" s="121"/>
      <c r="E1" s="121"/>
      <c r="F1" s="121"/>
      <c r="G1" s="121"/>
      <c r="H1" s="121"/>
    </row>
    <row r="2" spans="1:8" ht="21.75" thickBot="1" x14ac:dyDescent="0.3">
      <c r="A2" s="137" t="s">
        <v>50</v>
      </c>
      <c r="B2" s="35" t="s">
        <v>101</v>
      </c>
      <c r="C2" s="35" t="s">
        <v>102</v>
      </c>
      <c r="D2" s="35" t="s">
        <v>103</v>
      </c>
      <c r="E2" s="35" t="s">
        <v>104</v>
      </c>
      <c r="F2" s="35" t="s">
        <v>105</v>
      </c>
      <c r="G2" s="35" t="s">
        <v>106</v>
      </c>
      <c r="H2" s="35" t="s">
        <v>99</v>
      </c>
    </row>
    <row r="3" spans="1:8" ht="15.75" thickBot="1" x14ac:dyDescent="0.3">
      <c r="A3" s="138"/>
      <c r="B3" s="139" t="s">
        <v>107</v>
      </c>
      <c r="C3" s="148"/>
      <c r="D3" s="148"/>
      <c r="E3" s="148"/>
      <c r="F3" s="148"/>
      <c r="G3" s="148"/>
      <c r="H3" s="149"/>
    </row>
    <row r="4" spans="1:8" ht="15.75" thickBot="1" x14ac:dyDescent="0.3">
      <c r="A4" s="65">
        <v>2000</v>
      </c>
      <c r="B4" s="86">
        <v>102192</v>
      </c>
      <c r="C4" s="100">
        <v>44234</v>
      </c>
      <c r="D4" s="115">
        <v>11038</v>
      </c>
      <c r="E4" s="100">
        <v>4440</v>
      </c>
      <c r="F4" s="99">
        <v>213</v>
      </c>
      <c r="G4" s="100">
        <v>8300</v>
      </c>
      <c r="H4" s="115">
        <v>170417</v>
      </c>
    </row>
    <row r="5" spans="1:8" ht="15.75" thickBot="1" x14ac:dyDescent="0.3">
      <c r="A5" s="65">
        <v>2001</v>
      </c>
      <c r="B5" s="88">
        <v>107325</v>
      </c>
      <c r="C5" s="38">
        <v>48213</v>
      </c>
      <c r="D5" s="37">
        <v>11334</v>
      </c>
      <c r="E5" s="38">
        <v>4066</v>
      </c>
      <c r="F5" s="39">
        <v>335</v>
      </c>
      <c r="G5" s="38">
        <v>8860</v>
      </c>
      <c r="H5" s="37">
        <v>180134</v>
      </c>
    </row>
    <row r="6" spans="1:8" ht="15.75" thickBot="1" x14ac:dyDescent="0.3">
      <c r="A6" s="65">
        <v>2002</v>
      </c>
      <c r="B6" s="88">
        <v>113874</v>
      </c>
      <c r="C6" s="38">
        <v>50801</v>
      </c>
      <c r="D6" s="37">
        <v>11075</v>
      </c>
      <c r="E6" s="38">
        <v>3942</v>
      </c>
      <c r="F6" s="39">
        <v>168</v>
      </c>
      <c r="G6" s="38">
        <v>7705</v>
      </c>
      <c r="H6" s="37">
        <v>187564</v>
      </c>
    </row>
    <row r="7" spans="1:8" ht="15.75" thickBot="1" x14ac:dyDescent="0.3">
      <c r="A7" s="65">
        <v>2003</v>
      </c>
      <c r="B7" s="88">
        <v>131479</v>
      </c>
      <c r="C7" s="38">
        <v>56904</v>
      </c>
      <c r="D7" s="37">
        <v>11264</v>
      </c>
      <c r="E7" s="38">
        <v>3857</v>
      </c>
      <c r="F7" s="39">
        <v>168</v>
      </c>
      <c r="G7" s="38">
        <v>10316</v>
      </c>
      <c r="H7" s="37">
        <v>213987</v>
      </c>
    </row>
    <row r="8" spans="1:8" ht="15.75" thickBot="1" x14ac:dyDescent="0.3">
      <c r="A8" s="65">
        <v>2004</v>
      </c>
      <c r="B8" s="88">
        <v>136708</v>
      </c>
      <c r="C8" s="38">
        <v>60797</v>
      </c>
      <c r="D8" s="37">
        <v>10970</v>
      </c>
      <c r="E8" s="38">
        <v>3810</v>
      </c>
      <c r="F8" s="39">
        <v>251</v>
      </c>
      <c r="G8" s="38">
        <v>13229</v>
      </c>
      <c r="H8" s="37">
        <v>225765</v>
      </c>
    </row>
    <row r="9" spans="1:8" ht="15.75" thickBot="1" x14ac:dyDescent="0.3">
      <c r="A9" s="65">
        <v>2005</v>
      </c>
      <c r="B9" s="88">
        <v>144340</v>
      </c>
      <c r="C9" s="38">
        <v>68955</v>
      </c>
      <c r="D9" s="37">
        <v>11663</v>
      </c>
      <c r="E9" s="38">
        <v>3848</v>
      </c>
      <c r="F9" s="39">
        <v>209</v>
      </c>
      <c r="G9" s="38">
        <v>13696</v>
      </c>
      <c r="H9" s="37">
        <v>242712</v>
      </c>
    </row>
    <row r="10" spans="1:8" ht="15.75" thickBot="1" x14ac:dyDescent="0.3">
      <c r="A10" s="65">
        <v>2006</v>
      </c>
      <c r="B10" s="88">
        <v>149933</v>
      </c>
      <c r="C10" s="38">
        <v>72310</v>
      </c>
      <c r="D10" s="37">
        <v>11750</v>
      </c>
      <c r="E10" s="38">
        <v>4107</v>
      </c>
      <c r="F10" s="39">
        <v>257</v>
      </c>
      <c r="G10" s="38">
        <v>14202</v>
      </c>
      <c r="H10" s="37">
        <v>252559</v>
      </c>
    </row>
    <row r="11" spans="1:8" ht="15.75" thickBot="1" x14ac:dyDescent="0.3">
      <c r="A11" s="65">
        <v>2007</v>
      </c>
      <c r="B11" s="88">
        <v>159738</v>
      </c>
      <c r="C11" s="38">
        <v>74530</v>
      </c>
      <c r="D11" s="37">
        <v>12012</v>
      </c>
      <c r="E11" s="38">
        <v>4061</v>
      </c>
      <c r="F11" s="39">
        <v>214</v>
      </c>
      <c r="G11" s="38">
        <v>14894</v>
      </c>
      <c r="H11" s="37">
        <v>265449</v>
      </c>
    </row>
    <row r="12" spans="1:8" ht="15.75" thickBot="1" x14ac:dyDescent="0.3">
      <c r="A12" s="65">
        <v>2008</v>
      </c>
      <c r="B12" s="88">
        <v>157516</v>
      </c>
      <c r="C12" s="38">
        <v>76561</v>
      </c>
      <c r="D12" s="37">
        <v>12811</v>
      </c>
      <c r="E12" s="38">
        <v>4501</v>
      </c>
      <c r="F12" s="39">
        <v>171</v>
      </c>
      <c r="G12" s="38">
        <v>15762</v>
      </c>
      <c r="H12" s="37">
        <v>267322</v>
      </c>
    </row>
    <row r="13" spans="1:8" ht="15.75" thickBot="1" x14ac:dyDescent="0.3">
      <c r="A13" s="65">
        <v>2009</v>
      </c>
      <c r="B13" s="116">
        <v>157202</v>
      </c>
      <c r="C13" s="37">
        <v>72907</v>
      </c>
      <c r="D13" s="37">
        <v>13201</v>
      </c>
      <c r="E13" s="37">
        <v>4083</v>
      </c>
      <c r="F13" s="40">
        <v>215</v>
      </c>
      <c r="G13" s="37">
        <v>14421</v>
      </c>
      <c r="H13" s="37">
        <v>262029</v>
      </c>
    </row>
    <row r="14" spans="1:8" ht="15.75" thickBot="1" x14ac:dyDescent="0.3">
      <c r="A14" s="65">
        <v>2010</v>
      </c>
      <c r="B14" s="116">
        <v>149858</v>
      </c>
      <c r="C14" s="37">
        <v>68129</v>
      </c>
      <c r="D14" s="37">
        <v>13431</v>
      </c>
      <c r="E14" s="37">
        <v>3959</v>
      </c>
      <c r="F14" s="40">
        <v>172</v>
      </c>
      <c r="G14" s="37">
        <v>13512</v>
      </c>
      <c r="H14" s="37">
        <v>249061</v>
      </c>
    </row>
    <row r="15" spans="1:8" ht="15.75" thickBot="1" x14ac:dyDescent="0.3">
      <c r="A15" s="58">
        <v>2011</v>
      </c>
      <c r="B15" s="116">
        <v>151476</v>
      </c>
      <c r="C15" s="37">
        <v>66842</v>
      </c>
      <c r="D15" s="37">
        <v>13634</v>
      </c>
      <c r="E15" s="37">
        <v>3869</v>
      </c>
      <c r="F15" s="40">
        <v>129</v>
      </c>
      <c r="G15" s="37">
        <v>13337</v>
      </c>
      <c r="H15" s="37">
        <v>249287</v>
      </c>
    </row>
    <row r="16" spans="1:8" ht="15.75" thickBot="1" x14ac:dyDescent="0.3">
      <c r="A16" s="58">
        <v>2012</v>
      </c>
      <c r="B16" s="116">
        <v>147709</v>
      </c>
      <c r="C16" s="37">
        <v>66366</v>
      </c>
      <c r="D16" s="37">
        <v>13823</v>
      </c>
      <c r="E16" s="37">
        <v>3737</v>
      </c>
      <c r="F16" s="40">
        <v>215</v>
      </c>
      <c r="G16" s="37">
        <v>12471</v>
      </c>
      <c r="H16" s="37">
        <v>244321</v>
      </c>
    </row>
    <row r="17" spans="1:8" ht="15.75" thickBot="1" x14ac:dyDescent="0.3">
      <c r="A17" s="58">
        <v>2013</v>
      </c>
      <c r="B17" s="116">
        <v>148532</v>
      </c>
      <c r="C17" s="37">
        <v>65079</v>
      </c>
      <c r="D17" s="37">
        <v>12949</v>
      </c>
      <c r="E17" s="37">
        <v>3652</v>
      </c>
      <c r="F17" s="40">
        <v>86</v>
      </c>
      <c r="G17" s="37">
        <v>12036</v>
      </c>
      <c r="H17" s="37">
        <v>242335</v>
      </c>
    </row>
    <row r="18" spans="1:8" ht="15.75" thickBot="1" x14ac:dyDescent="0.3">
      <c r="A18" s="58">
        <v>2014</v>
      </c>
      <c r="B18" s="116">
        <v>152733</v>
      </c>
      <c r="C18" s="37">
        <v>68249</v>
      </c>
      <c r="D18" s="37">
        <v>14745</v>
      </c>
      <c r="E18" s="37">
        <v>3697</v>
      </c>
      <c r="F18" s="40">
        <v>129</v>
      </c>
      <c r="G18" s="37">
        <v>12428</v>
      </c>
      <c r="H18" s="37">
        <v>251980</v>
      </c>
    </row>
    <row r="19" spans="1:8" ht="15.75" thickBot="1" x14ac:dyDescent="0.3">
      <c r="A19" s="73">
        <v>2015</v>
      </c>
      <c r="B19" s="116">
        <v>159370</v>
      </c>
      <c r="C19" s="37">
        <v>72237</v>
      </c>
      <c r="D19" s="37">
        <v>14213</v>
      </c>
      <c r="E19" s="37">
        <v>3607</v>
      </c>
      <c r="F19" s="40">
        <v>129</v>
      </c>
      <c r="G19" s="37">
        <v>12558</v>
      </c>
      <c r="H19" s="37">
        <v>262115</v>
      </c>
    </row>
    <row r="20" spans="1:8" ht="15.75" thickBot="1" x14ac:dyDescent="0.3">
      <c r="A20" s="58">
        <v>2016</v>
      </c>
      <c r="B20" s="116">
        <v>166653</v>
      </c>
      <c r="C20" s="37">
        <v>75245</v>
      </c>
      <c r="D20" s="37">
        <v>13954</v>
      </c>
      <c r="E20" s="37">
        <v>3651</v>
      </c>
      <c r="F20" s="40">
        <v>172</v>
      </c>
      <c r="G20" s="37">
        <v>13511</v>
      </c>
      <c r="H20" s="37">
        <v>273185</v>
      </c>
    </row>
    <row r="21" spans="1:8" ht="15.75" thickBot="1" x14ac:dyDescent="0.3">
      <c r="A21" s="81">
        <v>2017</v>
      </c>
      <c r="B21" s="116">
        <v>170275</v>
      </c>
      <c r="C21" s="37">
        <v>76383</v>
      </c>
      <c r="D21" s="37">
        <v>13558</v>
      </c>
      <c r="E21" s="37">
        <v>3706</v>
      </c>
      <c r="F21" s="40">
        <v>170</v>
      </c>
      <c r="G21" s="37">
        <v>15156</v>
      </c>
      <c r="H21" s="37">
        <v>279249</v>
      </c>
    </row>
    <row r="22" spans="1:8" ht="15.75" thickBot="1" x14ac:dyDescent="0.3">
      <c r="A22" s="84">
        <v>2018</v>
      </c>
      <c r="B22" s="116">
        <v>174759</v>
      </c>
      <c r="C22" s="37">
        <v>75457</v>
      </c>
      <c r="D22" s="37">
        <v>12489</v>
      </c>
      <c r="E22" s="37">
        <v>3791</v>
      </c>
      <c r="F22" s="40">
        <v>128</v>
      </c>
      <c r="G22" s="37">
        <v>26070</v>
      </c>
      <c r="H22" s="37">
        <v>292694</v>
      </c>
    </row>
    <row r="23" spans="1:8" x14ac:dyDescent="0.25">
      <c r="A23" s="30" t="s">
        <v>170</v>
      </c>
      <c r="B23" s="168"/>
      <c r="C23" s="168"/>
      <c r="D23" s="168"/>
      <c r="E23" s="168"/>
      <c r="F23" s="169"/>
      <c r="G23" s="168"/>
      <c r="H23" s="168"/>
    </row>
    <row r="24" spans="1:8" x14ac:dyDescent="0.25">
      <c r="A24" s="15" t="s">
        <v>148</v>
      </c>
    </row>
  </sheetData>
  <mergeCells count="3">
    <mergeCell ref="A2:A3"/>
    <mergeCell ref="B3:H3"/>
    <mergeCell ref="A1:H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19"/>
  <sheetViews>
    <sheetView zoomScaleNormal="100" workbookViewId="0">
      <selection activeCell="J21" sqref="J21"/>
    </sheetView>
  </sheetViews>
  <sheetFormatPr defaultRowHeight="15" x14ac:dyDescent="0.25"/>
  <cols>
    <col min="1" max="1" width="16.7109375" style="49" customWidth="1"/>
  </cols>
  <sheetData>
    <row r="1" spans="1:20" ht="15.75" thickBot="1" x14ac:dyDescent="0.3">
      <c r="A1" s="150" t="s">
        <v>171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76"/>
    </row>
    <row r="2" spans="1:20" ht="15.75" thickBot="1" x14ac:dyDescent="0.3">
      <c r="A2" s="151" t="s">
        <v>108</v>
      </c>
      <c r="B2" s="35">
        <v>2000</v>
      </c>
      <c r="C2" s="35">
        <v>2001</v>
      </c>
      <c r="D2" s="35">
        <v>2002</v>
      </c>
      <c r="E2" s="35">
        <v>2003</v>
      </c>
      <c r="F2" s="35">
        <v>2004</v>
      </c>
      <c r="G2" s="35">
        <v>2005</v>
      </c>
      <c r="H2" s="35">
        <v>2006</v>
      </c>
      <c r="I2" s="35">
        <v>2007</v>
      </c>
      <c r="J2" s="35">
        <v>2008</v>
      </c>
      <c r="K2" s="35">
        <v>2009</v>
      </c>
      <c r="L2" s="35">
        <v>2010</v>
      </c>
      <c r="M2" s="35">
        <v>2011</v>
      </c>
      <c r="N2" s="35">
        <v>2012</v>
      </c>
      <c r="O2" s="35">
        <v>2013</v>
      </c>
      <c r="P2" s="35">
        <v>2014</v>
      </c>
      <c r="Q2" s="74">
        <v>2015</v>
      </c>
      <c r="R2" s="57">
        <v>2016</v>
      </c>
      <c r="S2" s="85">
        <v>2017</v>
      </c>
      <c r="T2" s="82">
        <v>2018</v>
      </c>
    </row>
    <row r="3" spans="1:20" ht="15.75" thickBot="1" x14ac:dyDescent="0.3">
      <c r="A3" s="152"/>
      <c r="B3" s="139" t="s">
        <v>109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</row>
    <row r="4" spans="1:20" ht="15.75" thickBot="1" x14ac:dyDescent="0.3">
      <c r="A4" s="43" t="s">
        <v>110</v>
      </c>
      <c r="B4" s="170">
        <v>12.74</v>
      </c>
      <c r="C4" s="171">
        <v>71.31</v>
      </c>
      <c r="D4" s="171">
        <v>89.74</v>
      </c>
      <c r="E4" s="171">
        <v>61.21</v>
      </c>
      <c r="F4" s="171">
        <v>142.62</v>
      </c>
      <c r="G4" s="171">
        <v>308.12</v>
      </c>
      <c r="H4" s="171">
        <v>106.36</v>
      </c>
      <c r="I4" s="171">
        <v>175.65</v>
      </c>
      <c r="J4" s="171">
        <v>122.23</v>
      </c>
      <c r="K4" s="171">
        <v>14.13</v>
      </c>
      <c r="L4" s="171">
        <v>0</v>
      </c>
      <c r="M4" s="172">
        <v>0</v>
      </c>
      <c r="N4" s="172">
        <v>0</v>
      </c>
      <c r="O4" s="172">
        <v>4.26</v>
      </c>
      <c r="P4" s="172">
        <v>16.53</v>
      </c>
      <c r="Q4" s="172">
        <v>0</v>
      </c>
      <c r="R4" s="172">
        <v>2.12</v>
      </c>
      <c r="S4" s="172">
        <v>4.18</v>
      </c>
      <c r="T4" s="172">
        <v>39.9</v>
      </c>
    </row>
    <row r="5" spans="1:20" ht="15.75" thickBot="1" x14ac:dyDescent="0.3">
      <c r="A5" s="43" t="s">
        <v>111</v>
      </c>
      <c r="B5" s="173">
        <v>0</v>
      </c>
      <c r="C5" s="174">
        <v>14.15</v>
      </c>
      <c r="D5" s="174">
        <v>1.74</v>
      </c>
      <c r="E5" s="174">
        <v>93.87</v>
      </c>
      <c r="F5" s="174">
        <v>140.12</v>
      </c>
      <c r="G5" s="174">
        <v>0</v>
      </c>
      <c r="H5" s="174">
        <v>0</v>
      </c>
      <c r="I5" s="174">
        <v>11.39</v>
      </c>
      <c r="J5" s="174">
        <v>0</v>
      </c>
      <c r="K5" s="174">
        <v>0</v>
      </c>
      <c r="L5" s="174">
        <v>0</v>
      </c>
      <c r="M5" s="174">
        <v>56.34</v>
      </c>
      <c r="N5" s="175">
        <v>0</v>
      </c>
      <c r="O5" s="175">
        <v>0</v>
      </c>
      <c r="P5" s="175">
        <v>0</v>
      </c>
      <c r="Q5" s="175">
        <v>0</v>
      </c>
      <c r="R5" s="175">
        <v>0</v>
      </c>
      <c r="S5" s="175">
        <v>0</v>
      </c>
      <c r="T5" s="175">
        <v>0</v>
      </c>
    </row>
    <row r="6" spans="1:20" ht="15.75" thickBot="1" x14ac:dyDescent="0.3">
      <c r="A6" s="43" t="s">
        <v>112</v>
      </c>
      <c r="B6" s="173">
        <v>40.03</v>
      </c>
      <c r="C6" s="174">
        <v>24.23</v>
      </c>
      <c r="D6" s="174">
        <v>31.95</v>
      </c>
      <c r="E6" s="174">
        <v>31.96</v>
      </c>
      <c r="F6" s="174">
        <v>10.3</v>
      </c>
      <c r="G6" s="174">
        <v>0</v>
      </c>
      <c r="H6" s="174">
        <v>38.380000000000003</v>
      </c>
      <c r="I6" s="174">
        <v>50.22</v>
      </c>
      <c r="J6" s="174">
        <v>0</v>
      </c>
      <c r="K6" s="174">
        <v>0</v>
      </c>
      <c r="L6" s="174">
        <v>0</v>
      </c>
      <c r="M6" s="175">
        <v>0</v>
      </c>
      <c r="N6" s="175">
        <v>0</v>
      </c>
      <c r="O6" s="175">
        <v>10.1</v>
      </c>
      <c r="P6" s="175">
        <v>0</v>
      </c>
      <c r="Q6" s="175">
        <v>0</v>
      </c>
      <c r="R6" s="175">
        <v>0</v>
      </c>
      <c r="S6" s="175">
        <v>0</v>
      </c>
      <c r="T6" s="175">
        <v>0</v>
      </c>
    </row>
    <row r="7" spans="1:20" ht="15.75" thickBot="1" x14ac:dyDescent="0.3">
      <c r="A7" s="43" t="s">
        <v>113</v>
      </c>
      <c r="B7" s="173">
        <v>0</v>
      </c>
      <c r="C7" s="174">
        <v>0</v>
      </c>
      <c r="D7" s="174">
        <v>36.64</v>
      </c>
      <c r="E7" s="174">
        <v>0</v>
      </c>
      <c r="F7" s="174">
        <v>0</v>
      </c>
      <c r="G7" s="174">
        <v>98.94</v>
      </c>
      <c r="H7" s="174">
        <v>44.99</v>
      </c>
      <c r="I7" s="174">
        <v>74.489999999999995</v>
      </c>
      <c r="J7" s="174">
        <v>187.48</v>
      </c>
      <c r="K7" s="174">
        <v>5.04</v>
      </c>
      <c r="L7" s="174">
        <v>0</v>
      </c>
      <c r="M7" s="174">
        <v>0</v>
      </c>
      <c r="N7" s="175">
        <v>0</v>
      </c>
      <c r="O7" s="175">
        <v>0</v>
      </c>
      <c r="P7" s="175">
        <v>0</v>
      </c>
      <c r="Q7" s="175">
        <v>0</v>
      </c>
      <c r="R7" s="175">
        <v>19.2</v>
      </c>
      <c r="S7" s="175">
        <v>408.98</v>
      </c>
      <c r="T7" s="175">
        <v>0</v>
      </c>
    </row>
    <row r="8" spans="1:20" ht="15.75" thickBot="1" x14ac:dyDescent="0.3">
      <c r="A8" s="43" t="s">
        <v>114</v>
      </c>
      <c r="B8" s="173">
        <v>15.73</v>
      </c>
      <c r="C8" s="174">
        <v>112.18</v>
      </c>
      <c r="D8" s="174">
        <v>17.2</v>
      </c>
      <c r="E8" s="174">
        <v>5.16</v>
      </c>
      <c r="F8" s="174">
        <v>107.21</v>
      </c>
      <c r="G8" s="174">
        <v>114.1</v>
      </c>
      <c r="H8" s="174">
        <v>32.18</v>
      </c>
      <c r="I8" s="174">
        <v>8.81</v>
      </c>
      <c r="J8" s="174">
        <v>27.56</v>
      </c>
      <c r="K8" s="174">
        <v>18.02</v>
      </c>
      <c r="L8" s="174">
        <v>0</v>
      </c>
      <c r="M8" s="175">
        <v>0</v>
      </c>
      <c r="N8" s="175">
        <v>0</v>
      </c>
      <c r="O8" s="175">
        <v>0</v>
      </c>
      <c r="P8" s="175">
        <v>0</v>
      </c>
      <c r="Q8" s="175">
        <v>0.08</v>
      </c>
      <c r="R8" s="175">
        <v>0</v>
      </c>
      <c r="S8" s="175">
        <v>8.16</v>
      </c>
      <c r="T8" s="175">
        <v>0</v>
      </c>
    </row>
    <row r="9" spans="1:20" ht="15.75" thickBot="1" x14ac:dyDescent="0.3">
      <c r="A9" s="43" t="s">
        <v>115</v>
      </c>
      <c r="B9" s="173">
        <v>0</v>
      </c>
      <c r="C9" s="174">
        <v>0</v>
      </c>
      <c r="D9" s="174">
        <v>0</v>
      </c>
      <c r="E9" s="174">
        <v>36.35</v>
      </c>
      <c r="F9" s="174">
        <v>4.97</v>
      </c>
      <c r="G9" s="174">
        <v>0.69</v>
      </c>
      <c r="H9" s="174">
        <v>27.27</v>
      </c>
      <c r="I9" s="174">
        <v>9.94</v>
      </c>
      <c r="J9" s="174">
        <v>10.220000000000001</v>
      </c>
      <c r="K9" s="174">
        <v>0.48</v>
      </c>
      <c r="L9" s="174">
        <v>0</v>
      </c>
      <c r="M9" s="175">
        <v>0</v>
      </c>
      <c r="N9" s="175">
        <v>0</v>
      </c>
      <c r="O9" s="175">
        <v>6.87</v>
      </c>
      <c r="P9" s="175">
        <v>0</v>
      </c>
      <c r="Q9" s="175">
        <v>0</v>
      </c>
      <c r="R9" s="175">
        <v>7.04</v>
      </c>
      <c r="S9" s="175">
        <v>4.5999999999999996</v>
      </c>
      <c r="T9" s="175">
        <v>0.05</v>
      </c>
    </row>
    <row r="10" spans="1:20" ht="15.75" thickBot="1" x14ac:dyDescent="0.3">
      <c r="A10" s="43" t="s">
        <v>116</v>
      </c>
      <c r="B10" s="173">
        <v>39.31</v>
      </c>
      <c r="C10" s="174">
        <v>1.83</v>
      </c>
      <c r="D10" s="174">
        <v>140.38</v>
      </c>
      <c r="E10" s="174">
        <v>14.18</v>
      </c>
      <c r="F10" s="174">
        <v>162.84</v>
      </c>
      <c r="G10" s="174">
        <v>67.42</v>
      </c>
      <c r="H10" s="174">
        <v>0</v>
      </c>
      <c r="I10" s="174">
        <v>3.23</v>
      </c>
      <c r="J10" s="174">
        <v>0.11</v>
      </c>
      <c r="K10" s="174">
        <v>3.4</v>
      </c>
      <c r="L10" s="174">
        <v>0</v>
      </c>
      <c r="M10" s="174">
        <v>0</v>
      </c>
      <c r="N10" s="175">
        <v>0</v>
      </c>
      <c r="O10" s="175">
        <v>0.01</v>
      </c>
      <c r="P10" s="175">
        <v>0</v>
      </c>
      <c r="Q10" s="175">
        <v>0</v>
      </c>
      <c r="R10" s="175">
        <v>0</v>
      </c>
      <c r="S10" s="175">
        <v>0.56000000000000005</v>
      </c>
      <c r="T10" s="175">
        <v>0.01</v>
      </c>
    </row>
    <row r="11" spans="1:20" ht="15.75" thickBot="1" x14ac:dyDescent="0.3">
      <c r="A11" s="43" t="s">
        <v>117</v>
      </c>
      <c r="B11" s="173">
        <v>0.3</v>
      </c>
      <c r="C11" s="174">
        <v>0</v>
      </c>
      <c r="D11" s="174">
        <v>14.2</v>
      </c>
      <c r="E11" s="174">
        <v>0</v>
      </c>
      <c r="F11" s="174">
        <v>17.2</v>
      </c>
      <c r="G11" s="174">
        <v>0</v>
      </c>
      <c r="H11" s="174">
        <v>70</v>
      </c>
      <c r="I11" s="174">
        <v>9.14</v>
      </c>
      <c r="J11" s="174">
        <v>0</v>
      </c>
      <c r="K11" s="174">
        <v>7.24</v>
      </c>
      <c r="L11" s="174">
        <v>10.3</v>
      </c>
      <c r="M11" s="174">
        <v>0.53</v>
      </c>
      <c r="N11" s="175">
        <v>0</v>
      </c>
      <c r="O11" s="175">
        <v>30.48</v>
      </c>
      <c r="P11" s="175">
        <v>0</v>
      </c>
      <c r="Q11" s="175">
        <v>0</v>
      </c>
      <c r="R11" s="175">
        <v>0</v>
      </c>
      <c r="S11" s="175">
        <v>0</v>
      </c>
      <c r="T11" s="175">
        <v>0</v>
      </c>
    </row>
    <row r="12" spans="1:20" ht="15.75" thickBot="1" x14ac:dyDescent="0.3">
      <c r="A12" s="43" t="s">
        <v>118</v>
      </c>
      <c r="B12" s="173">
        <v>0</v>
      </c>
      <c r="C12" s="174">
        <v>2.65</v>
      </c>
      <c r="D12" s="174">
        <v>33.81</v>
      </c>
      <c r="E12" s="174">
        <v>38.43</v>
      </c>
      <c r="F12" s="174">
        <v>0.88</v>
      </c>
      <c r="G12" s="174">
        <v>28.39</v>
      </c>
      <c r="H12" s="174">
        <v>15.58</v>
      </c>
      <c r="I12" s="174">
        <v>34.74</v>
      </c>
      <c r="J12" s="174">
        <v>8.92</v>
      </c>
      <c r="K12" s="174">
        <v>4.68</v>
      </c>
      <c r="L12" s="174">
        <v>0</v>
      </c>
      <c r="M12" s="174">
        <v>7.01</v>
      </c>
      <c r="N12" s="175">
        <v>0.02</v>
      </c>
      <c r="O12" s="175">
        <v>0</v>
      </c>
      <c r="P12" s="175">
        <v>0.96</v>
      </c>
      <c r="Q12" s="175">
        <v>0.17</v>
      </c>
      <c r="R12" s="175">
        <v>0</v>
      </c>
      <c r="S12" s="175">
        <v>0</v>
      </c>
      <c r="T12" s="175">
        <v>0</v>
      </c>
    </row>
    <row r="13" spans="1:20" ht="15.75" thickBot="1" x14ac:dyDescent="0.3">
      <c r="A13" s="43" t="s">
        <v>119</v>
      </c>
      <c r="B13" s="173">
        <v>1.03</v>
      </c>
      <c r="C13" s="174">
        <v>0.94</v>
      </c>
      <c r="D13" s="174">
        <v>0.04</v>
      </c>
      <c r="E13" s="174">
        <v>11.65</v>
      </c>
      <c r="F13" s="174">
        <v>7.33</v>
      </c>
      <c r="G13" s="174">
        <v>51.18</v>
      </c>
      <c r="H13" s="174">
        <v>12.3</v>
      </c>
      <c r="I13" s="174">
        <v>16.98</v>
      </c>
      <c r="J13" s="174">
        <v>1.97</v>
      </c>
      <c r="K13" s="174">
        <v>0</v>
      </c>
      <c r="L13" s="174">
        <v>5.65</v>
      </c>
      <c r="M13" s="174">
        <v>0.18</v>
      </c>
      <c r="N13" s="175">
        <v>0.05</v>
      </c>
      <c r="O13" s="175">
        <v>0</v>
      </c>
      <c r="P13" s="175">
        <v>0</v>
      </c>
      <c r="Q13" s="175">
        <v>0.02</v>
      </c>
      <c r="R13" s="175">
        <v>0</v>
      </c>
      <c r="S13" s="175">
        <v>0.23</v>
      </c>
      <c r="T13" s="175">
        <v>38.6</v>
      </c>
    </row>
    <row r="14" spans="1:20" ht="15.75" thickBot="1" x14ac:dyDescent="0.3">
      <c r="A14" s="43" t="s">
        <v>120</v>
      </c>
      <c r="B14" s="173">
        <v>91.19</v>
      </c>
      <c r="C14" s="174">
        <v>40.17</v>
      </c>
      <c r="D14" s="174">
        <v>0</v>
      </c>
      <c r="E14" s="174">
        <v>22.82</v>
      </c>
      <c r="F14" s="174">
        <v>158.43</v>
      </c>
      <c r="G14" s="174">
        <v>9.9700000000000006</v>
      </c>
      <c r="H14" s="174">
        <v>0</v>
      </c>
      <c r="I14" s="174">
        <v>0</v>
      </c>
      <c r="J14" s="174">
        <v>54.72</v>
      </c>
      <c r="K14" s="174">
        <v>92.14</v>
      </c>
      <c r="L14" s="174">
        <v>0.23</v>
      </c>
      <c r="M14" s="174">
        <v>0</v>
      </c>
      <c r="N14" s="175">
        <v>0</v>
      </c>
      <c r="O14" s="175">
        <v>0</v>
      </c>
      <c r="P14" s="175">
        <v>62.37</v>
      </c>
      <c r="Q14" s="175">
        <v>0</v>
      </c>
      <c r="R14" s="175">
        <v>0</v>
      </c>
      <c r="S14" s="175">
        <v>26.23</v>
      </c>
      <c r="T14" s="175">
        <v>0</v>
      </c>
    </row>
    <row r="15" spans="1:20" ht="15.75" thickBot="1" x14ac:dyDescent="0.3">
      <c r="A15" s="43" t="s">
        <v>121</v>
      </c>
      <c r="B15" s="173">
        <v>0</v>
      </c>
      <c r="C15" s="174">
        <v>0</v>
      </c>
      <c r="D15" s="174">
        <v>0</v>
      </c>
      <c r="E15" s="174">
        <v>0</v>
      </c>
      <c r="F15" s="174">
        <v>26.5</v>
      </c>
      <c r="G15" s="174">
        <v>3.05</v>
      </c>
      <c r="H15" s="174">
        <v>9.2799999999999994</v>
      </c>
      <c r="I15" s="174">
        <v>107.6</v>
      </c>
      <c r="J15" s="174">
        <v>22.15</v>
      </c>
      <c r="K15" s="174">
        <v>11.94</v>
      </c>
      <c r="L15" s="174">
        <v>0</v>
      </c>
      <c r="M15" s="174">
        <v>1.05</v>
      </c>
      <c r="N15" s="175">
        <v>0</v>
      </c>
      <c r="O15" s="175">
        <v>0</v>
      </c>
      <c r="P15" s="175">
        <v>67.69</v>
      </c>
      <c r="Q15" s="175">
        <v>0</v>
      </c>
      <c r="R15" s="175">
        <v>0</v>
      </c>
      <c r="S15" s="175">
        <v>0.54</v>
      </c>
      <c r="T15" s="175">
        <v>0.45</v>
      </c>
    </row>
    <row r="16" spans="1:20" ht="15.75" thickBot="1" x14ac:dyDescent="0.3">
      <c r="A16" s="43" t="s">
        <v>122</v>
      </c>
      <c r="B16" s="173">
        <v>0</v>
      </c>
      <c r="C16" s="174">
        <v>0</v>
      </c>
      <c r="D16" s="174">
        <v>0</v>
      </c>
      <c r="E16" s="174">
        <v>79.47</v>
      </c>
      <c r="F16" s="174">
        <v>5.88</v>
      </c>
      <c r="G16" s="174">
        <v>45.01</v>
      </c>
      <c r="H16" s="174">
        <v>0</v>
      </c>
      <c r="I16" s="174">
        <v>55.38</v>
      </c>
      <c r="J16" s="174">
        <v>0</v>
      </c>
      <c r="K16" s="174">
        <v>0</v>
      </c>
      <c r="L16" s="174">
        <v>10.51</v>
      </c>
      <c r="M16" s="174">
        <v>13.79</v>
      </c>
      <c r="N16" s="175">
        <v>38.75</v>
      </c>
      <c r="O16" s="175">
        <v>70</v>
      </c>
      <c r="P16" s="175">
        <v>0</v>
      </c>
      <c r="Q16" s="175">
        <v>0</v>
      </c>
      <c r="R16" s="175">
        <v>0</v>
      </c>
      <c r="S16" s="175">
        <v>0</v>
      </c>
      <c r="T16" s="175">
        <v>0</v>
      </c>
    </row>
    <row r="17" spans="1:20" ht="15.75" thickBot="1" x14ac:dyDescent="0.3">
      <c r="A17" s="43" t="s">
        <v>2</v>
      </c>
      <c r="B17" s="176">
        <v>200.33</v>
      </c>
      <c r="C17" s="175">
        <v>267.45</v>
      </c>
      <c r="D17" s="175">
        <v>365.71</v>
      </c>
      <c r="E17" s="175">
        <v>395.1</v>
      </c>
      <c r="F17" s="175">
        <v>784.28</v>
      </c>
      <c r="G17" s="175">
        <v>726.87</v>
      </c>
      <c r="H17" s="175">
        <v>356.33</v>
      </c>
      <c r="I17" s="175">
        <v>557.57000000000005</v>
      </c>
      <c r="J17" s="175">
        <v>435.36</v>
      </c>
      <c r="K17" s="175">
        <v>157.06</v>
      </c>
      <c r="L17" s="175">
        <v>26.69</v>
      </c>
      <c r="M17" s="175">
        <v>78.91</v>
      </c>
      <c r="N17" s="175">
        <v>38.82</v>
      </c>
      <c r="O17" s="175">
        <v>121.71</v>
      </c>
      <c r="P17" s="175">
        <v>147.55000000000001</v>
      </c>
      <c r="Q17" s="175">
        <v>0.27</v>
      </c>
      <c r="R17" s="175">
        <v>28.36</v>
      </c>
      <c r="S17" s="175">
        <v>453.48</v>
      </c>
      <c r="T17" s="175">
        <v>79.010000000000005</v>
      </c>
    </row>
    <row r="18" spans="1:20" x14ac:dyDescent="0.25">
      <c r="A18" s="153" t="s">
        <v>123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72"/>
    </row>
    <row r="19" spans="1:20" x14ac:dyDescent="0.25">
      <c r="A19" s="50" t="s">
        <v>148</v>
      </c>
    </row>
  </sheetData>
  <mergeCells count="4">
    <mergeCell ref="A2:A3"/>
    <mergeCell ref="A1:P1"/>
    <mergeCell ref="A18:P18"/>
    <mergeCell ref="B3:T3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9"/>
  <sheetViews>
    <sheetView workbookViewId="0">
      <selection activeCell="C21" sqref="C21"/>
    </sheetView>
  </sheetViews>
  <sheetFormatPr defaultRowHeight="15" x14ac:dyDescent="0.25"/>
  <cols>
    <col min="1" max="1" width="16.7109375" style="49" customWidth="1"/>
  </cols>
  <sheetData>
    <row r="1" spans="1:20" ht="15.75" thickBot="1" x14ac:dyDescent="0.3">
      <c r="A1" s="150" t="s">
        <v>172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80"/>
    </row>
    <row r="2" spans="1:20" ht="15.75" thickBot="1" x14ac:dyDescent="0.3">
      <c r="A2" s="151" t="s">
        <v>108</v>
      </c>
      <c r="B2" s="35">
        <v>2000</v>
      </c>
      <c r="C2" s="35">
        <v>2001</v>
      </c>
      <c r="D2" s="35">
        <v>2002</v>
      </c>
      <c r="E2" s="35">
        <v>2003</v>
      </c>
      <c r="F2" s="35">
        <v>2004</v>
      </c>
      <c r="G2" s="35">
        <v>2005</v>
      </c>
      <c r="H2" s="35">
        <v>2006</v>
      </c>
      <c r="I2" s="35">
        <v>2007</v>
      </c>
      <c r="J2" s="35">
        <v>2008</v>
      </c>
      <c r="K2" s="35">
        <v>2009</v>
      </c>
      <c r="L2" s="35">
        <v>2010</v>
      </c>
      <c r="M2" s="35">
        <v>2011</v>
      </c>
      <c r="N2" s="35">
        <v>2012</v>
      </c>
      <c r="O2" s="35">
        <v>2013</v>
      </c>
      <c r="P2" s="35">
        <v>2014</v>
      </c>
      <c r="Q2" s="74">
        <v>2015</v>
      </c>
      <c r="R2" s="57">
        <v>2016</v>
      </c>
      <c r="S2" s="85">
        <v>2017</v>
      </c>
      <c r="T2" s="82">
        <v>2018</v>
      </c>
    </row>
    <row r="3" spans="1:20" ht="15.75" thickBot="1" x14ac:dyDescent="0.3">
      <c r="A3" s="152"/>
      <c r="B3" s="139" t="s">
        <v>109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</row>
    <row r="4" spans="1:20" ht="15.75" thickBot="1" x14ac:dyDescent="0.3">
      <c r="A4" s="43" t="s">
        <v>110</v>
      </c>
      <c r="B4" s="170">
        <v>0.1</v>
      </c>
      <c r="C4" s="171">
        <v>5.48</v>
      </c>
      <c r="D4" s="171">
        <v>0.56000000000000005</v>
      </c>
      <c r="E4" s="171">
        <v>1.44</v>
      </c>
      <c r="F4" s="171">
        <v>75.83</v>
      </c>
      <c r="G4" s="171">
        <v>29.91</v>
      </c>
      <c r="H4" s="171">
        <v>0.57999999999999996</v>
      </c>
      <c r="I4" s="171">
        <v>6.65</v>
      </c>
      <c r="J4" s="171">
        <v>9.15</v>
      </c>
      <c r="K4" s="171">
        <v>2.85</v>
      </c>
      <c r="L4" s="171">
        <v>0</v>
      </c>
      <c r="M4" s="172">
        <v>0</v>
      </c>
      <c r="N4" s="172">
        <v>0</v>
      </c>
      <c r="O4" s="172">
        <v>0</v>
      </c>
      <c r="P4" s="172">
        <v>0.97</v>
      </c>
      <c r="Q4" s="172">
        <v>0</v>
      </c>
      <c r="R4" s="172">
        <v>0</v>
      </c>
      <c r="S4" s="172">
        <v>0</v>
      </c>
      <c r="T4" s="172">
        <v>4.22</v>
      </c>
    </row>
    <row r="5" spans="1:20" ht="15.75" thickBot="1" x14ac:dyDescent="0.3">
      <c r="A5" s="43" t="s">
        <v>111</v>
      </c>
      <c r="B5" s="173">
        <v>0</v>
      </c>
      <c r="C5" s="174">
        <v>1.79</v>
      </c>
      <c r="D5" s="174">
        <v>0</v>
      </c>
      <c r="E5" s="174">
        <v>19.7</v>
      </c>
      <c r="F5" s="174">
        <v>12.02</v>
      </c>
      <c r="G5" s="174">
        <v>0</v>
      </c>
      <c r="H5" s="174">
        <v>0</v>
      </c>
      <c r="I5" s="174">
        <v>6.14</v>
      </c>
      <c r="J5" s="174">
        <v>0</v>
      </c>
      <c r="K5" s="174">
        <v>0</v>
      </c>
      <c r="L5" s="174">
        <v>0</v>
      </c>
      <c r="M5" s="174">
        <v>7.79</v>
      </c>
      <c r="N5" s="175">
        <v>0</v>
      </c>
      <c r="O5" s="175">
        <v>0</v>
      </c>
      <c r="P5" s="175">
        <v>0</v>
      </c>
      <c r="Q5" s="175">
        <v>0</v>
      </c>
      <c r="R5" s="175">
        <v>0</v>
      </c>
      <c r="S5" s="175">
        <v>0</v>
      </c>
      <c r="T5" s="175">
        <v>0</v>
      </c>
    </row>
    <row r="6" spans="1:20" ht="15.75" thickBot="1" x14ac:dyDescent="0.3">
      <c r="A6" s="43" t="s">
        <v>112</v>
      </c>
      <c r="B6" s="173">
        <v>13.71</v>
      </c>
      <c r="C6" s="174">
        <v>4.49</v>
      </c>
      <c r="D6" s="174">
        <v>2.59</v>
      </c>
      <c r="E6" s="174">
        <v>12.23</v>
      </c>
      <c r="F6" s="174">
        <v>0</v>
      </c>
      <c r="G6" s="174">
        <v>0</v>
      </c>
      <c r="H6" s="174">
        <v>0</v>
      </c>
      <c r="I6" s="174">
        <v>5.13</v>
      </c>
      <c r="J6" s="174">
        <v>1.44</v>
      </c>
      <c r="K6" s="174">
        <v>0.19</v>
      </c>
      <c r="L6" s="174">
        <v>0</v>
      </c>
      <c r="M6" s="175">
        <v>0</v>
      </c>
      <c r="N6" s="175">
        <v>0</v>
      </c>
      <c r="O6" s="175">
        <v>0</v>
      </c>
      <c r="P6" s="175">
        <v>38.42</v>
      </c>
      <c r="Q6" s="175">
        <v>0</v>
      </c>
      <c r="R6" s="175">
        <v>0</v>
      </c>
      <c r="S6" s="175">
        <v>0</v>
      </c>
      <c r="T6" s="175">
        <v>0</v>
      </c>
    </row>
    <row r="7" spans="1:20" ht="15.75" thickBot="1" x14ac:dyDescent="0.3">
      <c r="A7" s="43" t="s">
        <v>113</v>
      </c>
      <c r="B7" s="173">
        <v>0</v>
      </c>
      <c r="C7" s="174">
        <v>0</v>
      </c>
      <c r="D7" s="174">
        <v>2.71</v>
      </c>
      <c r="E7" s="174">
        <v>0</v>
      </c>
      <c r="F7" s="174">
        <v>0</v>
      </c>
      <c r="G7" s="174">
        <v>4.6399999999999997</v>
      </c>
      <c r="H7" s="174">
        <v>16.13</v>
      </c>
      <c r="I7" s="174">
        <v>17.41</v>
      </c>
      <c r="J7" s="174">
        <v>1.81</v>
      </c>
      <c r="K7" s="174">
        <v>6.09</v>
      </c>
      <c r="L7" s="174">
        <v>0</v>
      </c>
      <c r="M7" s="174">
        <v>0</v>
      </c>
      <c r="N7" s="175">
        <v>0</v>
      </c>
      <c r="O7" s="175">
        <v>0</v>
      </c>
      <c r="P7" s="175">
        <v>0</v>
      </c>
      <c r="Q7" s="175">
        <v>0</v>
      </c>
      <c r="R7" s="175">
        <v>2.13</v>
      </c>
      <c r="S7" s="175">
        <v>24.62</v>
      </c>
      <c r="T7" s="175">
        <v>0</v>
      </c>
    </row>
    <row r="8" spans="1:20" ht="15.75" thickBot="1" x14ac:dyDescent="0.3">
      <c r="A8" s="43" t="s">
        <v>114</v>
      </c>
      <c r="B8" s="173">
        <v>12.45</v>
      </c>
      <c r="C8" s="174">
        <v>5.83</v>
      </c>
      <c r="D8" s="174">
        <v>0</v>
      </c>
      <c r="E8" s="174">
        <v>6.61</v>
      </c>
      <c r="F8" s="174">
        <v>14</v>
      </c>
      <c r="G8" s="174">
        <v>0.56000000000000005</v>
      </c>
      <c r="H8" s="174">
        <v>0</v>
      </c>
      <c r="I8" s="174">
        <v>0.13</v>
      </c>
      <c r="J8" s="174">
        <v>0</v>
      </c>
      <c r="K8" s="174">
        <v>0</v>
      </c>
      <c r="L8" s="174">
        <v>0</v>
      </c>
      <c r="M8" s="175">
        <v>0</v>
      </c>
      <c r="N8" s="175">
        <v>0</v>
      </c>
      <c r="O8" s="175">
        <v>0</v>
      </c>
      <c r="P8" s="175">
        <v>0</v>
      </c>
      <c r="Q8" s="175">
        <v>0</v>
      </c>
      <c r="R8" s="175">
        <v>0</v>
      </c>
      <c r="S8" s="175">
        <v>0.24</v>
      </c>
      <c r="T8" s="175">
        <v>0</v>
      </c>
    </row>
    <row r="9" spans="1:20" ht="15.75" thickBot="1" x14ac:dyDescent="0.3">
      <c r="A9" s="43" t="s">
        <v>115</v>
      </c>
      <c r="B9" s="173">
        <v>0</v>
      </c>
      <c r="C9" s="174">
        <v>0</v>
      </c>
      <c r="D9" s="174">
        <v>0</v>
      </c>
      <c r="E9" s="174">
        <v>0.94</v>
      </c>
      <c r="F9" s="174">
        <v>0</v>
      </c>
      <c r="G9" s="174">
        <v>0.09</v>
      </c>
      <c r="H9" s="174">
        <v>1.66</v>
      </c>
      <c r="I9" s="174">
        <v>0</v>
      </c>
      <c r="J9" s="174">
        <v>4.72</v>
      </c>
      <c r="K9" s="174">
        <v>1.41</v>
      </c>
      <c r="L9" s="174">
        <v>0</v>
      </c>
      <c r="M9" s="175">
        <v>0</v>
      </c>
      <c r="N9" s="175">
        <v>0</v>
      </c>
      <c r="O9" s="175">
        <v>0</v>
      </c>
      <c r="P9" s="175">
        <v>0</v>
      </c>
      <c r="Q9" s="175">
        <v>0</v>
      </c>
      <c r="R9" s="175">
        <v>0.86</v>
      </c>
      <c r="S9" s="175">
        <v>0.69</v>
      </c>
      <c r="T9" s="175">
        <v>0.43</v>
      </c>
    </row>
    <row r="10" spans="1:20" ht="15.75" thickBot="1" x14ac:dyDescent="0.3">
      <c r="A10" s="43" t="s">
        <v>116</v>
      </c>
      <c r="B10" s="173">
        <v>0.15</v>
      </c>
      <c r="C10" s="174">
        <v>0.97</v>
      </c>
      <c r="D10" s="174">
        <v>7.0000000000000007E-2</v>
      </c>
      <c r="E10" s="174">
        <v>0</v>
      </c>
      <c r="F10" s="174">
        <v>1.94</v>
      </c>
      <c r="G10" s="174">
        <v>0.14000000000000001</v>
      </c>
      <c r="H10" s="174">
        <v>0</v>
      </c>
      <c r="I10" s="174">
        <v>1.27</v>
      </c>
      <c r="J10" s="174">
        <v>0</v>
      </c>
      <c r="K10" s="174">
        <v>0.04</v>
      </c>
      <c r="L10" s="174">
        <v>0</v>
      </c>
      <c r="M10" s="174">
        <v>0</v>
      </c>
      <c r="N10" s="175">
        <v>0</v>
      </c>
      <c r="O10" s="175">
        <v>0</v>
      </c>
      <c r="P10" s="175">
        <v>0.15</v>
      </c>
      <c r="Q10" s="175">
        <v>0</v>
      </c>
      <c r="R10" s="175">
        <v>0</v>
      </c>
      <c r="S10" s="175">
        <v>0.01</v>
      </c>
      <c r="T10" s="175">
        <v>0</v>
      </c>
    </row>
    <row r="11" spans="1:20" ht="15.75" thickBot="1" x14ac:dyDescent="0.3">
      <c r="A11" s="43" t="s">
        <v>117</v>
      </c>
      <c r="B11" s="173">
        <v>0</v>
      </c>
      <c r="C11" s="174">
        <v>0</v>
      </c>
      <c r="D11" s="174">
        <v>0.17</v>
      </c>
      <c r="E11" s="174">
        <v>0</v>
      </c>
      <c r="F11" s="174">
        <v>0</v>
      </c>
      <c r="G11" s="174">
        <v>0</v>
      </c>
      <c r="H11" s="174">
        <v>2.5</v>
      </c>
      <c r="I11" s="174">
        <v>0</v>
      </c>
      <c r="J11" s="174">
        <v>0</v>
      </c>
      <c r="K11" s="174">
        <v>0.2</v>
      </c>
      <c r="L11" s="174">
        <v>0.44</v>
      </c>
      <c r="M11" s="174">
        <v>0</v>
      </c>
      <c r="N11" s="175">
        <v>0.09</v>
      </c>
      <c r="O11" s="175">
        <v>0.02</v>
      </c>
      <c r="P11" s="175">
        <v>0</v>
      </c>
      <c r="Q11" s="175">
        <v>0</v>
      </c>
      <c r="R11" s="175">
        <v>0</v>
      </c>
      <c r="S11" s="175">
        <v>0</v>
      </c>
      <c r="T11" s="175">
        <v>0</v>
      </c>
    </row>
    <row r="12" spans="1:20" ht="15.75" thickBot="1" x14ac:dyDescent="0.3">
      <c r="A12" s="43" t="s">
        <v>118</v>
      </c>
      <c r="B12" s="173">
        <v>0</v>
      </c>
      <c r="C12" s="174">
        <v>1.17</v>
      </c>
      <c r="D12" s="174">
        <v>0.17</v>
      </c>
      <c r="E12" s="174">
        <v>0.19</v>
      </c>
      <c r="F12" s="174">
        <v>0.04</v>
      </c>
      <c r="G12" s="174">
        <v>0</v>
      </c>
      <c r="H12" s="174">
        <v>0.02</v>
      </c>
      <c r="I12" s="174">
        <v>2.4500000000000002</v>
      </c>
      <c r="J12" s="174">
        <v>2.82</v>
      </c>
      <c r="K12" s="174">
        <v>0.03</v>
      </c>
      <c r="L12" s="174">
        <v>0</v>
      </c>
      <c r="M12" s="174">
        <v>7.0000000000000007E-2</v>
      </c>
      <c r="N12" s="175">
        <v>7.0000000000000007E-2</v>
      </c>
      <c r="O12" s="175">
        <v>0.02</v>
      </c>
      <c r="P12" s="175">
        <v>0</v>
      </c>
      <c r="Q12" s="175">
        <v>0</v>
      </c>
      <c r="R12" s="175">
        <v>0</v>
      </c>
      <c r="S12" s="175">
        <v>0</v>
      </c>
      <c r="T12" s="175">
        <v>0</v>
      </c>
    </row>
    <row r="13" spans="1:20" ht="15.75" thickBot="1" x14ac:dyDescent="0.3">
      <c r="A13" s="43" t="s">
        <v>119</v>
      </c>
      <c r="B13" s="173">
        <v>0</v>
      </c>
      <c r="C13" s="174">
        <v>0</v>
      </c>
      <c r="D13" s="174">
        <v>0.06</v>
      </c>
      <c r="E13" s="174">
        <v>0</v>
      </c>
      <c r="F13" s="174">
        <v>7.41</v>
      </c>
      <c r="G13" s="174">
        <v>11.3</v>
      </c>
      <c r="H13" s="174">
        <v>0.03</v>
      </c>
      <c r="I13" s="174">
        <v>0</v>
      </c>
      <c r="J13" s="174">
        <v>0</v>
      </c>
      <c r="K13" s="174">
        <v>0</v>
      </c>
      <c r="L13" s="174">
        <v>0.3</v>
      </c>
      <c r="M13" s="174">
        <v>0</v>
      </c>
      <c r="N13" s="175">
        <v>0</v>
      </c>
      <c r="O13" s="175">
        <v>0</v>
      </c>
      <c r="P13" s="175">
        <v>0</v>
      </c>
      <c r="Q13" s="175">
        <v>0</v>
      </c>
      <c r="R13" s="175">
        <v>0</v>
      </c>
      <c r="S13" s="175">
        <v>0</v>
      </c>
      <c r="T13" s="175">
        <v>2.6</v>
      </c>
    </row>
    <row r="14" spans="1:20" ht="15.75" thickBot="1" x14ac:dyDescent="0.3">
      <c r="A14" s="43" t="s">
        <v>120</v>
      </c>
      <c r="B14" s="173">
        <v>0.18</v>
      </c>
      <c r="C14" s="174">
        <v>2.15</v>
      </c>
      <c r="D14" s="174">
        <v>0</v>
      </c>
      <c r="E14" s="174">
        <v>0</v>
      </c>
      <c r="F14" s="174">
        <v>0.44</v>
      </c>
      <c r="G14" s="174">
        <v>0</v>
      </c>
      <c r="H14" s="174">
        <v>0</v>
      </c>
      <c r="I14" s="174">
        <v>0</v>
      </c>
      <c r="J14" s="174">
        <v>0.28999999999999998</v>
      </c>
      <c r="K14" s="174">
        <v>6.45</v>
      </c>
      <c r="L14" s="174">
        <v>0.06</v>
      </c>
      <c r="M14" s="174">
        <v>0</v>
      </c>
      <c r="N14" s="175">
        <v>0</v>
      </c>
      <c r="O14" s="175">
        <v>0</v>
      </c>
      <c r="P14" s="175">
        <v>0.89</v>
      </c>
      <c r="Q14" s="175">
        <v>0</v>
      </c>
      <c r="R14" s="175">
        <v>0</v>
      </c>
      <c r="S14" s="175">
        <v>0</v>
      </c>
      <c r="T14" s="175">
        <v>0</v>
      </c>
    </row>
    <row r="15" spans="1:20" ht="15.75" thickBot="1" x14ac:dyDescent="0.3">
      <c r="A15" s="43" t="s">
        <v>121</v>
      </c>
      <c r="B15" s="173">
        <v>0</v>
      </c>
      <c r="C15" s="174">
        <v>0</v>
      </c>
      <c r="D15" s="174">
        <v>0</v>
      </c>
      <c r="E15" s="174">
        <v>0</v>
      </c>
      <c r="F15" s="174">
        <v>0</v>
      </c>
      <c r="G15" s="174">
        <v>0</v>
      </c>
      <c r="H15" s="174">
        <v>20.62</v>
      </c>
      <c r="I15" s="174">
        <v>0</v>
      </c>
      <c r="J15" s="174">
        <v>0.04</v>
      </c>
      <c r="K15" s="174">
        <v>0</v>
      </c>
      <c r="L15" s="174">
        <v>0</v>
      </c>
      <c r="M15" s="174">
        <v>0</v>
      </c>
      <c r="N15" s="175">
        <v>0</v>
      </c>
      <c r="O15" s="175">
        <v>0</v>
      </c>
      <c r="P15" s="175">
        <v>6.5</v>
      </c>
      <c r="Q15" s="175">
        <v>0</v>
      </c>
      <c r="R15" s="175">
        <v>0</v>
      </c>
      <c r="S15" s="175">
        <v>0</v>
      </c>
      <c r="T15" s="175">
        <v>0</v>
      </c>
    </row>
    <row r="16" spans="1:20" ht="15.75" thickBot="1" x14ac:dyDescent="0.3">
      <c r="A16" s="43" t="s">
        <v>122</v>
      </c>
      <c r="B16" s="173">
        <v>0</v>
      </c>
      <c r="C16" s="174">
        <v>0</v>
      </c>
      <c r="D16" s="174">
        <v>0</v>
      </c>
      <c r="E16" s="174">
        <v>18.5</v>
      </c>
      <c r="F16" s="174">
        <v>0.36</v>
      </c>
      <c r="G16" s="174">
        <v>0.89</v>
      </c>
      <c r="H16" s="174">
        <v>0</v>
      </c>
      <c r="I16" s="174">
        <v>0</v>
      </c>
      <c r="J16" s="174">
        <v>0</v>
      </c>
      <c r="K16" s="174">
        <v>0</v>
      </c>
      <c r="L16" s="174">
        <v>0.12</v>
      </c>
      <c r="M16" s="174">
        <v>0</v>
      </c>
      <c r="N16" s="175">
        <v>6.71</v>
      </c>
      <c r="O16" s="175">
        <v>4.47</v>
      </c>
      <c r="P16" s="175">
        <v>0</v>
      </c>
      <c r="Q16" s="175">
        <v>0</v>
      </c>
      <c r="R16" s="175">
        <v>0</v>
      </c>
      <c r="S16" s="175">
        <v>0</v>
      </c>
      <c r="T16" s="175">
        <v>0</v>
      </c>
    </row>
    <row r="17" spans="1:20" ht="15.75" thickBot="1" x14ac:dyDescent="0.3">
      <c r="A17" s="43" t="s">
        <v>2</v>
      </c>
      <c r="B17" s="176">
        <v>26.59</v>
      </c>
      <c r="C17" s="175">
        <v>21.89</v>
      </c>
      <c r="D17" s="175">
        <v>6.32</v>
      </c>
      <c r="E17" s="175">
        <v>59.6</v>
      </c>
      <c r="F17" s="175">
        <v>112.03</v>
      </c>
      <c r="G17" s="175">
        <v>47.52</v>
      </c>
      <c r="H17" s="175">
        <v>41.54</v>
      </c>
      <c r="I17" s="175">
        <v>39.17</v>
      </c>
      <c r="J17" s="175">
        <v>20.28</v>
      </c>
      <c r="K17" s="175">
        <v>17.27</v>
      </c>
      <c r="L17" s="175">
        <v>0.92</v>
      </c>
      <c r="M17" s="175">
        <v>7.86</v>
      </c>
      <c r="N17" s="175">
        <v>6.87</v>
      </c>
      <c r="O17" s="175">
        <v>4.51</v>
      </c>
      <c r="P17" s="175">
        <v>46.93</v>
      </c>
      <c r="Q17" s="175">
        <v>0</v>
      </c>
      <c r="R17" s="175">
        <v>2.99</v>
      </c>
      <c r="S17" s="175">
        <v>25.55</v>
      </c>
      <c r="T17" s="175">
        <v>7.24</v>
      </c>
    </row>
    <row r="18" spans="1:20" x14ac:dyDescent="0.25">
      <c r="A18" s="153" t="s">
        <v>123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75"/>
    </row>
    <row r="19" spans="1:20" x14ac:dyDescent="0.25">
      <c r="A19" s="50" t="s">
        <v>148</v>
      </c>
    </row>
  </sheetData>
  <mergeCells count="4">
    <mergeCell ref="A2:A3"/>
    <mergeCell ref="A1:P1"/>
    <mergeCell ref="A18:P18"/>
    <mergeCell ref="B3:T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99"/>
  <sheetViews>
    <sheetView zoomScaleNormal="100" workbookViewId="0">
      <selection activeCell="W90" sqref="W90"/>
    </sheetView>
  </sheetViews>
  <sheetFormatPr defaultRowHeight="15" x14ac:dyDescent="0.25"/>
  <cols>
    <col min="1" max="1" width="20.7109375" customWidth="1"/>
  </cols>
  <sheetData>
    <row r="1" spans="1:20" x14ac:dyDescent="0.25">
      <c r="A1" s="155" t="s">
        <v>145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75"/>
    </row>
    <row r="3" spans="1:20" ht="15.75" thickBot="1" x14ac:dyDescent="0.3">
      <c r="A3" s="33" t="s">
        <v>173</v>
      </c>
    </row>
    <row r="4" spans="1:20" ht="15.75" thickBot="1" x14ac:dyDescent="0.3">
      <c r="A4" s="137" t="s">
        <v>0</v>
      </c>
      <c r="B4" s="34">
        <v>2000</v>
      </c>
      <c r="C4" s="34">
        <v>2001</v>
      </c>
      <c r="D4" s="34">
        <v>2002</v>
      </c>
      <c r="E4" s="34">
        <v>2003</v>
      </c>
      <c r="F4" s="34">
        <v>2004</v>
      </c>
      <c r="G4" s="34">
        <v>2005</v>
      </c>
      <c r="H4" s="34">
        <v>2006</v>
      </c>
      <c r="I4" s="34">
        <v>2007</v>
      </c>
      <c r="J4" s="34">
        <v>2008</v>
      </c>
      <c r="K4" s="34">
        <v>2009</v>
      </c>
      <c r="L4" s="34">
        <v>2010</v>
      </c>
      <c r="M4" s="34">
        <v>2011</v>
      </c>
      <c r="N4" s="35">
        <v>2012</v>
      </c>
      <c r="O4" s="35">
        <v>2013</v>
      </c>
      <c r="P4" s="35">
        <v>2014</v>
      </c>
      <c r="Q4" s="74">
        <v>2015</v>
      </c>
      <c r="R4" s="57">
        <v>2016</v>
      </c>
      <c r="S4" s="85">
        <v>2017</v>
      </c>
      <c r="T4" s="85">
        <v>2018</v>
      </c>
    </row>
    <row r="5" spans="1:20" ht="15.75" thickBot="1" x14ac:dyDescent="0.3">
      <c r="A5" s="138"/>
      <c r="B5" s="140" t="s">
        <v>100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6"/>
    </row>
    <row r="6" spans="1:20" ht="15.75" thickBot="1" x14ac:dyDescent="0.3">
      <c r="A6" s="36" t="s">
        <v>139</v>
      </c>
      <c r="B6" s="170">
        <v>7391.2585988285846</v>
      </c>
      <c r="C6" s="171">
        <v>7807.091365845713</v>
      </c>
      <c r="D6" s="171">
        <v>8294.555686340791</v>
      </c>
      <c r="E6" s="171">
        <v>9596.0452949306145</v>
      </c>
      <c r="F6" s="171">
        <v>9996.7273654298024</v>
      </c>
      <c r="G6" s="171">
        <v>10578.776441273672</v>
      </c>
      <c r="H6" s="171">
        <v>10822.149133588618</v>
      </c>
      <c r="I6" s="171">
        <v>11544.630325398086</v>
      </c>
      <c r="J6" s="171">
        <v>11365.232066182602</v>
      </c>
      <c r="K6" s="171">
        <v>11294.560651472546</v>
      </c>
      <c r="L6" s="171">
        <v>10761.264922190538</v>
      </c>
      <c r="M6" s="171">
        <v>10886.51353523292</v>
      </c>
      <c r="N6" s="172">
        <v>10621.907703956487</v>
      </c>
      <c r="O6" s="172">
        <v>10690.251657607563</v>
      </c>
      <c r="P6" s="172">
        <v>10978.008654113806</v>
      </c>
      <c r="Q6" s="172">
        <v>11460.574212158286</v>
      </c>
      <c r="R6" s="172">
        <v>12068.301691162524</v>
      </c>
      <c r="S6" s="172">
        <v>12419.772342642826</v>
      </c>
      <c r="T6" s="172">
        <v>12751.486477785664</v>
      </c>
    </row>
    <row r="7" spans="1:20" ht="15.75" thickBot="1" x14ac:dyDescent="0.3">
      <c r="A7" s="36" t="s">
        <v>140</v>
      </c>
      <c r="B7" s="174">
        <v>813.78707569495612</v>
      </c>
      <c r="C7" s="174">
        <v>850.24711978218193</v>
      </c>
      <c r="D7" s="174">
        <v>827.68764225690506</v>
      </c>
      <c r="E7" s="174">
        <v>842.02058457311807</v>
      </c>
      <c r="F7" s="174">
        <v>822.62299033272404</v>
      </c>
      <c r="G7" s="174">
        <v>875.72732312714777</v>
      </c>
      <c r="H7" s="174">
        <v>863.61923506745097</v>
      </c>
      <c r="I7" s="174">
        <v>883.54580219088632</v>
      </c>
      <c r="J7" s="174">
        <v>940.43743001255621</v>
      </c>
      <c r="K7" s="174">
        <v>966.96032803506796</v>
      </c>
      <c r="L7" s="174">
        <v>982.61595258970806</v>
      </c>
      <c r="M7" s="174">
        <v>999.2870492269725</v>
      </c>
      <c r="N7" s="175">
        <v>1013.2527210882206</v>
      </c>
      <c r="O7" s="175">
        <v>946.72794197253086</v>
      </c>
      <c r="P7" s="175">
        <v>1076.5377159544241</v>
      </c>
      <c r="Q7" s="175">
        <v>1033.0672349343592</v>
      </c>
      <c r="R7" s="175">
        <v>1018.5307432912379</v>
      </c>
      <c r="S7" s="175">
        <v>989.38933069092229</v>
      </c>
      <c r="T7" s="175">
        <v>904.2126627173601</v>
      </c>
    </row>
    <row r="8" spans="1:20" ht="15.75" thickBot="1" x14ac:dyDescent="0.3">
      <c r="A8" s="36" t="s">
        <v>141</v>
      </c>
      <c r="B8" s="174">
        <v>3261.6246455594674</v>
      </c>
      <c r="C8" s="174">
        <v>3614.8313694959675</v>
      </c>
      <c r="D8" s="174">
        <v>3808.7195920828499</v>
      </c>
      <c r="E8" s="174">
        <v>4268.2042345863802</v>
      </c>
      <c r="F8" s="174">
        <v>4566.1626315753228</v>
      </c>
      <c r="G8" s="174">
        <v>5185.0297228309464</v>
      </c>
      <c r="H8" s="174">
        <v>5323.7982826080934</v>
      </c>
      <c r="I8" s="174">
        <v>5493.3788014672409</v>
      </c>
      <c r="J8" s="174">
        <v>5631.0272850138472</v>
      </c>
      <c r="K8" s="174">
        <v>5351.6499648116333</v>
      </c>
      <c r="L8" s="174">
        <v>4997.3432196915373</v>
      </c>
      <c r="M8" s="174">
        <v>4912.9700756662542</v>
      </c>
      <c r="N8" s="175">
        <v>4882.3809342779159</v>
      </c>
      <c r="O8" s="175">
        <v>4789.5127741305778</v>
      </c>
      <c r="P8" s="175">
        <v>5020.4627324983339</v>
      </c>
      <c r="Q8" s="175">
        <v>5318.6270169854597</v>
      </c>
      <c r="R8" s="175">
        <v>5582.501867165538</v>
      </c>
      <c r="S8" s="175">
        <v>5669.390931875515</v>
      </c>
      <c r="T8" s="175">
        <v>5601.0588825499008</v>
      </c>
    </row>
    <row r="9" spans="1:20" ht="15.75" thickBot="1" x14ac:dyDescent="0.3">
      <c r="A9" s="36" t="s">
        <v>53</v>
      </c>
      <c r="B9" s="174">
        <v>160.16212664036246</v>
      </c>
      <c r="C9" s="174">
        <v>160.2806018223184</v>
      </c>
      <c r="D9" s="174">
        <v>153.79970377706951</v>
      </c>
      <c r="E9" s="174">
        <v>157.9625076470206</v>
      </c>
      <c r="F9" s="174">
        <v>146.59699668745859</v>
      </c>
      <c r="G9" s="174">
        <v>123.50422317025917</v>
      </c>
      <c r="H9" s="174">
        <v>117.03309900379608</v>
      </c>
      <c r="I9" s="174">
        <v>129.17921990297299</v>
      </c>
      <c r="J9" s="174">
        <v>138.48886917510137</v>
      </c>
      <c r="K9" s="174">
        <v>144.80484005472715</v>
      </c>
      <c r="L9" s="174">
        <v>128.09589497087057</v>
      </c>
      <c r="M9" s="174">
        <v>127.86846903029591</v>
      </c>
      <c r="N9" s="175">
        <v>121.63837242843988</v>
      </c>
      <c r="O9" s="175">
        <v>105.63695353129724</v>
      </c>
      <c r="P9" s="175">
        <v>84.485785951919908</v>
      </c>
      <c r="Q9" s="175">
        <v>64.885369105579372</v>
      </c>
      <c r="R9" s="175">
        <v>52.399077964605155</v>
      </c>
      <c r="S9" s="175">
        <v>45.790804095393263</v>
      </c>
      <c r="T9" s="175">
        <v>39.781749864864238</v>
      </c>
    </row>
    <row r="10" spans="1:20" ht="15.75" thickBot="1" x14ac:dyDescent="0.3">
      <c r="A10" s="36" t="s">
        <v>142</v>
      </c>
      <c r="B10" s="174">
        <v>328.99392239999997</v>
      </c>
      <c r="C10" s="174">
        <v>301.30838399999999</v>
      </c>
      <c r="D10" s="174">
        <v>292.12887599999999</v>
      </c>
      <c r="E10" s="174">
        <v>285.83837879999999</v>
      </c>
      <c r="F10" s="174">
        <v>282.35382629999998</v>
      </c>
      <c r="G10" s="174">
        <v>286.47130679999998</v>
      </c>
      <c r="H10" s="174">
        <v>305.80205219999999</v>
      </c>
      <c r="I10" s="174">
        <v>302.18088549999999</v>
      </c>
      <c r="J10" s="174">
        <v>334.8476733</v>
      </c>
      <c r="K10" s="174">
        <v>303.86140189999998</v>
      </c>
      <c r="L10" s="174">
        <v>294.87696579999999</v>
      </c>
      <c r="M10" s="174">
        <v>288.1162491</v>
      </c>
      <c r="N10" s="175">
        <v>278.3957522</v>
      </c>
      <c r="O10" s="175">
        <v>272.09051199999999</v>
      </c>
      <c r="P10" s="175">
        <v>278.13845400000002</v>
      </c>
      <c r="Q10" s="175">
        <v>271.38086950000002</v>
      </c>
      <c r="R10" s="175">
        <v>274.51264470000001</v>
      </c>
      <c r="S10" s="175">
        <v>278.57609170239999</v>
      </c>
      <c r="T10" s="175">
        <v>284.88941170240003</v>
      </c>
    </row>
    <row r="11" spans="1:20" ht="15.75" thickBot="1" x14ac:dyDescent="0.3">
      <c r="A11" s="36" t="s">
        <v>105</v>
      </c>
      <c r="B11" s="174">
        <v>15.8170155</v>
      </c>
      <c r="C11" s="174">
        <v>24.850176000000001</v>
      </c>
      <c r="D11" s="174">
        <v>12.431016</v>
      </c>
      <c r="E11" s="174">
        <v>12.427755599999999</v>
      </c>
      <c r="F11" s="174">
        <v>18.616735800000001</v>
      </c>
      <c r="G11" s="174">
        <v>15.4976445</v>
      </c>
      <c r="H11" s="174">
        <v>19.0195434</v>
      </c>
      <c r="I11" s="174">
        <v>15.838504500000001</v>
      </c>
      <c r="J11" s="174">
        <v>12.706668000000001</v>
      </c>
      <c r="K11" s="174">
        <v>15.922608</v>
      </c>
      <c r="L11" s="174">
        <v>12.756166800000001</v>
      </c>
      <c r="M11" s="174">
        <v>9.5555655000000002</v>
      </c>
      <c r="N11" s="175">
        <v>15.915939</v>
      </c>
      <c r="O11" s="175">
        <v>6.3669684000000002</v>
      </c>
      <c r="P11" s="175">
        <v>9.5568992999999995</v>
      </c>
      <c r="Q11" s="175">
        <v>9.5462288999999991</v>
      </c>
      <c r="R11" s="175">
        <v>12.732454799999999</v>
      </c>
      <c r="S11" s="175">
        <v>12.62664</v>
      </c>
      <c r="T11" s="175">
        <v>9.4699799999999996</v>
      </c>
    </row>
    <row r="12" spans="1:20" ht="15.75" thickBot="1" x14ac:dyDescent="0.3">
      <c r="A12" s="36" t="s">
        <v>106</v>
      </c>
      <c r="B12" s="174">
        <v>593.37</v>
      </c>
      <c r="C12" s="174">
        <v>633.47299999999996</v>
      </c>
      <c r="D12" s="174">
        <v>550.88199999999995</v>
      </c>
      <c r="E12" s="174">
        <v>737.55273</v>
      </c>
      <c r="F12" s="174">
        <v>945.6028</v>
      </c>
      <c r="G12" s="174">
        <v>979.24559999999997</v>
      </c>
      <c r="H12" s="174">
        <v>1015.40315</v>
      </c>
      <c r="I12" s="174">
        <v>1064.9312</v>
      </c>
      <c r="J12" s="174">
        <v>1126.8287499999999</v>
      </c>
      <c r="K12" s="174">
        <v>1030.8972000000001</v>
      </c>
      <c r="L12" s="174">
        <v>965.87509999999997</v>
      </c>
      <c r="M12" s="174">
        <v>953.48620000000005</v>
      </c>
      <c r="N12" s="175">
        <v>891.57944999999995</v>
      </c>
      <c r="O12" s="175">
        <v>860.57704999999999</v>
      </c>
      <c r="P12" s="175">
        <v>882.77065000000005</v>
      </c>
      <c r="Q12" s="175">
        <v>897.70495000000005</v>
      </c>
      <c r="R12" s="175">
        <v>957.37170000000003</v>
      </c>
      <c r="S12" s="175">
        <v>1083.49055</v>
      </c>
      <c r="T12" s="175">
        <v>1247.5759</v>
      </c>
    </row>
    <row r="13" spans="1:20" ht="15.75" thickBot="1" x14ac:dyDescent="0.3">
      <c r="A13" s="36" t="s">
        <v>143</v>
      </c>
      <c r="B13" s="174">
        <f t="shared" ref="B13:G13" si="0">SUM(B6:B12)</f>
        <v>12565.013384623371</v>
      </c>
      <c r="C13" s="174">
        <f t="shared" si="0"/>
        <v>13392.08201694618</v>
      </c>
      <c r="D13" s="174">
        <f t="shared" si="0"/>
        <v>13940.204516457618</v>
      </c>
      <c r="E13" s="174">
        <f t="shared" si="0"/>
        <v>15900.05148613713</v>
      </c>
      <c r="F13" s="174">
        <f t="shared" si="0"/>
        <v>16778.683346125308</v>
      </c>
      <c r="G13" s="174">
        <f t="shared" si="0"/>
        <v>18044.252261702026</v>
      </c>
      <c r="H13" s="174">
        <v>18355.861928304759</v>
      </c>
      <c r="I13" s="174">
        <f t="shared" ref="I13:S13" si="1">SUM(I6:I12)</f>
        <v>19433.684738959186</v>
      </c>
      <c r="J13" s="174">
        <f t="shared" si="1"/>
        <v>19549.568741684103</v>
      </c>
      <c r="K13" s="174">
        <f t="shared" si="1"/>
        <v>19108.656994273973</v>
      </c>
      <c r="L13" s="174">
        <f t="shared" si="1"/>
        <v>18142.828222042652</v>
      </c>
      <c r="M13" s="174">
        <f t="shared" si="1"/>
        <v>18177.797143756437</v>
      </c>
      <c r="N13" s="174">
        <f t="shared" si="1"/>
        <v>17825.070872951059</v>
      </c>
      <c r="O13" s="174">
        <f t="shared" si="1"/>
        <v>17671.163857641972</v>
      </c>
      <c r="P13" s="174">
        <f t="shared" si="1"/>
        <v>18329.960891818486</v>
      </c>
      <c r="Q13" s="174">
        <f t="shared" si="1"/>
        <v>19055.785881583684</v>
      </c>
      <c r="R13" s="174">
        <f t="shared" si="1"/>
        <v>19966.350179083904</v>
      </c>
      <c r="S13" s="174">
        <f t="shared" si="1"/>
        <v>20499.036691007055</v>
      </c>
      <c r="T13" s="174">
        <v>20838.47506462019</v>
      </c>
    </row>
    <row r="14" spans="1:20" x14ac:dyDescent="0.25">
      <c r="A14" s="184" t="s">
        <v>180</v>
      </c>
      <c r="B14" s="177"/>
      <c r="C14" s="177"/>
      <c r="D14" s="177"/>
      <c r="E14" s="177"/>
      <c r="F14" s="177"/>
      <c r="G14" s="178"/>
      <c r="H14" s="178"/>
      <c r="I14" s="178"/>
      <c r="J14" s="178"/>
      <c r="K14" s="178"/>
      <c r="L14" s="178"/>
      <c r="M14" s="178"/>
      <c r="N14" s="179"/>
      <c r="O14" s="179"/>
      <c r="P14" s="179"/>
      <c r="Q14" s="179"/>
      <c r="R14" s="179"/>
      <c r="S14" s="179"/>
      <c r="T14" s="179"/>
    </row>
    <row r="15" spans="1:20" x14ac:dyDescent="0.25">
      <c r="A15" s="19" t="s">
        <v>148</v>
      </c>
    </row>
    <row r="16" spans="1:20" x14ac:dyDescent="0.25">
      <c r="A16" s="33"/>
    </row>
    <row r="17" spans="1:20" ht="15.75" thickBot="1" x14ac:dyDescent="0.3">
      <c r="A17" s="33" t="s">
        <v>174</v>
      </c>
    </row>
    <row r="18" spans="1:20" ht="15.75" thickBot="1" x14ac:dyDescent="0.3">
      <c r="A18" s="137" t="s">
        <v>0</v>
      </c>
      <c r="B18" s="34">
        <v>2000</v>
      </c>
      <c r="C18" s="34">
        <v>2001</v>
      </c>
      <c r="D18" s="34">
        <v>2002</v>
      </c>
      <c r="E18" s="34">
        <v>2003</v>
      </c>
      <c r="F18" s="34">
        <v>2004</v>
      </c>
      <c r="G18" s="34">
        <v>2005</v>
      </c>
      <c r="H18" s="34">
        <v>2006</v>
      </c>
      <c r="I18" s="34">
        <v>2007</v>
      </c>
      <c r="J18" s="34">
        <v>2008</v>
      </c>
      <c r="K18" s="34">
        <v>2009</v>
      </c>
      <c r="L18" s="34">
        <v>2010</v>
      </c>
      <c r="M18" s="34">
        <v>2011</v>
      </c>
      <c r="N18" s="35">
        <v>2012</v>
      </c>
      <c r="O18" s="35">
        <v>2013</v>
      </c>
      <c r="P18" s="35">
        <v>2014</v>
      </c>
      <c r="Q18" s="74">
        <v>2015</v>
      </c>
      <c r="R18" s="74">
        <v>2016</v>
      </c>
      <c r="S18" s="85">
        <v>2017</v>
      </c>
      <c r="T18" s="85">
        <v>2018</v>
      </c>
    </row>
    <row r="19" spans="1:20" ht="15.75" thickBot="1" x14ac:dyDescent="0.3">
      <c r="A19" s="138"/>
      <c r="B19" s="140" t="s">
        <v>144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6"/>
    </row>
    <row r="20" spans="1:20" ht="15.75" thickBot="1" x14ac:dyDescent="0.3">
      <c r="A20" s="36" t="s">
        <v>139</v>
      </c>
      <c r="B20" s="170">
        <v>565.80888645077209</v>
      </c>
      <c r="C20" s="171">
        <v>357.06349496736908</v>
      </c>
      <c r="D20" s="171">
        <v>366.54986272420763</v>
      </c>
      <c r="E20" s="171">
        <v>409.04624788636801</v>
      </c>
      <c r="F20" s="171">
        <v>415.02455908045931</v>
      </c>
      <c r="G20" s="171">
        <v>427.5073054627718</v>
      </c>
      <c r="H20" s="171">
        <v>437.61848681956627</v>
      </c>
      <c r="I20" s="171">
        <v>426.11427463268012</v>
      </c>
      <c r="J20" s="171">
        <v>419.13098216684148</v>
      </c>
      <c r="K20" s="171">
        <v>355.236782233707</v>
      </c>
      <c r="L20" s="171">
        <v>339.05961790612781</v>
      </c>
      <c r="M20" s="171">
        <v>343.67253481588398</v>
      </c>
      <c r="N20" s="172">
        <v>331.74702721985636</v>
      </c>
      <c r="O20" s="172">
        <v>335.58036426451787</v>
      </c>
      <c r="P20" s="172">
        <v>346.81036703266676</v>
      </c>
      <c r="Q20" s="172">
        <v>354.34625294240112</v>
      </c>
      <c r="R20" s="172">
        <v>366.10399204881986</v>
      </c>
      <c r="S20" s="172">
        <v>374.10429434552861</v>
      </c>
      <c r="T20" s="172">
        <v>377.12909875271146</v>
      </c>
    </row>
    <row r="21" spans="1:20" ht="15.75" thickBot="1" x14ac:dyDescent="0.3">
      <c r="A21" s="36" t="s">
        <v>140</v>
      </c>
      <c r="B21" s="174">
        <v>20.691799431101678</v>
      </c>
      <c r="C21" s="174">
        <v>19.905611685703455</v>
      </c>
      <c r="D21" s="174">
        <v>17.965617478418135</v>
      </c>
      <c r="E21" s="174">
        <v>17.505741113781504</v>
      </c>
      <c r="F21" s="174">
        <v>16.099329423178027</v>
      </c>
      <c r="G21" s="174">
        <v>16.405068210149086</v>
      </c>
      <c r="H21" s="174">
        <v>15.986636171817771</v>
      </c>
      <c r="I21" s="174">
        <v>15.524201255626986</v>
      </c>
      <c r="J21" s="174">
        <v>16.053820602332674</v>
      </c>
      <c r="K21" s="174">
        <v>18.880861178004423</v>
      </c>
      <c r="L21" s="174">
        <v>20.737994563782497</v>
      </c>
      <c r="M21" s="174">
        <v>21.595033030416737</v>
      </c>
      <c r="N21" s="175">
        <v>22.365230631774708</v>
      </c>
      <c r="O21" s="175">
        <v>21.18313565281214</v>
      </c>
      <c r="P21" s="175">
        <v>23.715961170416023</v>
      </c>
      <c r="Q21" s="175">
        <v>22.617393986567148</v>
      </c>
      <c r="R21" s="175">
        <v>22.116616936620495</v>
      </c>
      <c r="S21" s="175">
        <v>21.265751008015208</v>
      </c>
      <c r="T21" s="175">
        <v>18.894302604861664</v>
      </c>
    </row>
    <row r="22" spans="1:20" ht="15.75" thickBot="1" x14ac:dyDescent="0.3">
      <c r="A22" s="36" t="s">
        <v>141</v>
      </c>
      <c r="B22" s="174">
        <v>100.50475570880302</v>
      </c>
      <c r="C22" s="174">
        <v>93.246420430747776</v>
      </c>
      <c r="D22" s="174">
        <v>95.391112353620187</v>
      </c>
      <c r="E22" s="174">
        <v>105.70256621064664</v>
      </c>
      <c r="F22" s="174">
        <v>112.25394142956276</v>
      </c>
      <c r="G22" s="174">
        <v>126.09016109916168</v>
      </c>
      <c r="H22" s="174">
        <v>142.36323507924442</v>
      </c>
      <c r="I22" s="174">
        <v>150.51504088029358</v>
      </c>
      <c r="J22" s="174">
        <v>163.40517453988542</v>
      </c>
      <c r="K22" s="174">
        <v>161.357431076811</v>
      </c>
      <c r="L22" s="174">
        <v>161.60141879626411</v>
      </c>
      <c r="M22" s="174">
        <v>169.10773146306616</v>
      </c>
      <c r="N22" s="175">
        <v>177.77780967357344</v>
      </c>
      <c r="O22" s="175">
        <v>181.5959804675195</v>
      </c>
      <c r="P22" s="175">
        <v>189.96398732883466</v>
      </c>
      <c r="Q22" s="175">
        <v>203.68199861081669</v>
      </c>
      <c r="R22" s="175">
        <v>214.6815849164816</v>
      </c>
      <c r="S22" s="175">
        <v>217.18554825694127</v>
      </c>
      <c r="T22" s="175">
        <v>216.80524041771145</v>
      </c>
    </row>
    <row r="23" spans="1:20" ht="15.75" thickBot="1" x14ac:dyDescent="0.3">
      <c r="A23" s="36" t="s">
        <v>53</v>
      </c>
      <c r="B23" s="174">
        <v>3.2391956119273315</v>
      </c>
      <c r="C23" s="174">
        <v>3.2388204013117452</v>
      </c>
      <c r="D23" s="174">
        <v>3.0660998808509756</v>
      </c>
      <c r="E23" s="174">
        <v>3.1215532299649866</v>
      </c>
      <c r="F23" s="174">
        <v>2.8789544895835779</v>
      </c>
      <c r="G23" s="174">
        <v>2.4074322987392978</v>
      </c>
      <c r="H23" s="174">
        <v>2.3125750480090597</v>
      </c>
      <c r="I23" s="174">
        <v>2.5530943654288825</v>
      </c>
      <c r="J23" s="174">
        <v>2.7209629123621433</v>
      </c>
      <c r="K23" s="174">
        <v>2.8593267101891451</v>
      </c>
      <c r="L23" s="174">
        <v>2.5454819939779005</v>
      </c>
      <c r="M23" s="174">
        <v>2.5557582880331333</v>
      </c>
      <c r="N23" s="175">
        <v>2.4326691157939666</v>
      </c>
      <c r="O23" s="175">
        <v>2.0598529966442372</v>
      </c>
      <c r="P23" s="175">
        <v>1.6367516876592343</v>
      </c>
      <c r="Q23" s="175">
        <v>1.2500655599173363</v>
      </c>
      <c r="R23" s="175">
        <v>0.99620174356496616</v>
      </c>
      <c r="S23" s="175">
        <v>0.84874165013033565</v>
      </c>
      <c r="T23" s="175">
        <v>0.74510523694041397</v>
      </c>
    </row>
    <row r="24" spans="1:20" ht="15.75" thickBot="1" x14ac:dyDescent="0.3">
      <c r="A24" s="36" t="s">
        <v>142</v>
      </c>
      <c r="B24" s="174">
        <v>126.9801104</v>
      </c>
      <c r="C24" s="174">
        <v>116.294464</v>
      </c>
      <c r="D24" s="174">
        <v>112.751496</v>
      </c>
      <c r="E24" s="174">
        <v>110.32358480000002</v>
      </c>
      <c r="F24" s="174">
        <v>108.97866980000001</v>
      </c>
      <c r="G24" s="174">
        <v>110.06046480000001</v>
      </c>
      <c r="H24" s="174">
        <v>117.45402240000001</v>
      </c>
      <c r="I24" s="174">
        <v>116.14903300000002</v>
      </c>
      <c r="J24" s="174">
        <v>128.73860999999999</v>
      </c>
      <c r="K24" s="174">
        <v>116.765792</v>
      </c>
      <c r="L24" s="174">
        <v>113.23895440000001</v>
      </c>
      <c r="M24" s="174">
        <v>110.64339</v>
      </c>
      <c r="N24" s="175">
        <v>106.88809559999999</v>
      </c>
      <c r="O24" s="175">
        <v>104.440622</v>
      </c>
      <c r="P24" s="175">
        <v>105.7406636</v>
      </c>
      <c r="Q24" s="175">
        <v>103.23004769999999</v>
      </c>
      <c r="R24" s="175">
        <v>104.49009000000001</v>
      </c>
      <c r="S24" s="175">
        <v>106.05892257600001</v>
      </c>
      <c r="T24" s="175">
        <v>108.49564257600001</v>
      </c>
    </row>
    <row r="25" spans="1:20" ht="15.75" thickBot="1" x14ac:dyDescent="0.3">
      <c r="A25" s="36" t="s">
        <v>105</v>
      </c>
      <c r="B25" s="174">
        <v>0.42691000000000001</v>
      </c>
      <c r="C25" s="174">
        <v>0.67071999999999998</v>
      </c>
      <c r="D25" s="174">
        <v>0.33551999999999998</v>
      </c>
      <c r="E25" s="174">
        <v>0.33543200000000001</v>
      </c>
      <c r="F25" s="174">
        <v>0.50247600000000003</v>
      </c>
      <c r="G25" s="174">
        <v>0.41829</v>
      </c>
      <c r="H25" s="174">
        <v>0.51334800000000003</v>
      </c>
      <c r="I25" s="174">
        <v>0.42749000000000004</v>
      </c>
      <c r="J25" s="174">
        <v>0.34295999999999999</v>
      </c>
      <c r="K25" s="174">
        <v>0.42976000000000003</v>
      </c>
      <c r="L25" s="174">
        <v>0.34429599999999999</v>
      </c>
      <c r="M25" s="174">
        <v>0.25791000000000003</v>
      </c>
      <c r="N25" s="175">
        <v>0.42957999999999996</v>
      </c>
      <c r="O25" s="175">
        <v>0.171848</v>
      </c>
      <c r="P25" s="175">
        <v>0.257772</v>
      </c>
      <c r="Q25" s="175">
        <v>0.25765799999999994</v>
      </c>
      <c r="R25" s="175">
        <v>0.34365600000000002</v>
      </c>
      <c r="S25" s="175">
        <v>0.34079999999999999</v>
      </c>
      <c r="T25" s="175">
        <v>0.25559999999999999</v>
      </c>
    </row>
    <row r="26" spans="1:20" ht="15.75" thickBot="1" x14ac:dyDescent="0.3">
      <c r="A26" s="36" t="s">
        <v>106</v>
      </c>
      <c r="B26" s="174">
        <v>17.082000000000001</v>
      </c>
      <c r="C26" s="174">
        <v>18.133199999999999</v>
      </c>
      <c r="D26" s="174">
        <v>15.767999999999999</v>
      </c>
      <c r="E26" s="174">
        <v>21.108225999999998</v>
      </c>
      <c r="F26" s="174">
        <v>27.062219999999996</v>
      </c>
      <c r="G26" s="174">
        <v>28.025600000000001</v>
      </c>
      <c r="H26" s="174">
        <v>28.726240000000001</v>
      </c>
      <c r="I26" s="174">
        <v>30.127520000000001</v>
      </c>
      <c r="J26" s="174">
        <v>31.87912</v>
      </c>
      <c r="K26" s="174">
        <v>29.16414</v>
      </c>
      <c r="L26" s="174">
        <v>27.324960000000004</v>
      </c>
      <c r="M26" s="174">
        <v>26.974640000000001</v>
      </c>
      <c r="N26" s="175">
        <v>25.223039999999997</v>
      </c>
      <c r="O26" s="175">
        <v>24.347239999999999</v>
      </c>
      <c r="P26" s="175">
        <v>25.135459999999998</v>
      </c>
      <c r="Q26" s="175">
        <v>25.398200000000003</v>
      </c>
      <c r="R26" s="175">
        <v>27.324960000000001</v>
      </c>
      <c r="S26" s="175">
        <v>30.652999999999999</v>
      </c>
      <c r="T26" s="175">
        <v>35.294739999999997</v>
      </c>
    </row>
    <row r="27" spans="1:20" ht="15.75" thickBot="1" x14ac:dyDescent="0.3">
      <c r="A27" s="36" t="s">
        <v>143</v>
      </c>
      <c r="B27" s="185">
        <f t="shared" ref="B27:T27" si="2">SUM(B20:B26)</f>
        <v>834.73365760260413</v>
      </c>
      <c r="C27" s="185">
        <f t="shared" si="2"/>
        <v>608.55273148513197</v>
      </c>
      <c r="D27" s="185">
        <f t="shared" si="2"/>
        <v>611.82770843709693</v>
      </c>
      <c r="E27" s="185">
        <f t="shared" si="2"/>
        <v>667.14335124076104</v>
      </c>
      <c r="F27" s="185">
        <f t="shared" si="2"/>
        <v>682.80015022278371</v>
      </c>
      <c r="G27" s="185">
        <f t="shared" si="2"/>
        <v>710.91432187082182</v>
      </c>
      <c r="H27" s="185">
        <f t="shared" si="2"/>
        <v>744.97454351863746</v>
      </c>
      <c r="I27" s="185">
        <f t="shared" si="2"/>
        <v>741.41065413402964</v>
      </c>
      <c r="J27" s="185">
        <f t="shared" si="2"/>
        <v>762.27163022142167</v>
      </c>
      <c r="K27" s="185">
        <f t="shared" si="2"/>
        <v>684.69409319871158</v>
      </c>
      <c r="L27" s="185">
        <f t="shared" si="2"/>
        <v>664.85272366015238</v>
      </c>
      <c r="M27" s="185">
        <f t="shared" si="2"/>
        <v>674.80699759740014</v>
      </c>
      <c r="N27" s="185">
        <f t="shared" si="2"/>
        <v>666.8634522409983</v>
      </c>
      <c r="O27" s="185">
        <f t="shared" si="2"/>
        <v>669.37904338149383</v>
      </c>
      <c r="P27" s="185">
        <f t="shared" si="2"/>
        <v>693.26096281957678</v>
      </c>
      <c r="Q27" s="185">
        <f t="shared" si="2"/>
        <v>710.78161679970219</v>
      </c>
      <c r="R27" s="185">
        <f t="shared" si="2"/>
        <v>736.05710164548691</v>
      </c>
      <c r="S27" s="185">
        <f t="shared" si="2"/>
        <v>750.45705783661549</v>
      </c>
      <c r="T27" s="175">
        <f t="shared" si="2"/>
        <v>757.61972958822491</v>
      </c>
    </row>
    <row r="28" spans="1:20" x14ac:dyDescent="0.25">
      <c r="A28" s="184" t="s">
        <v>180</v>
      </c>
      <c r="B28" s="177"/>
      <c r="C28" s="177"/>
      <c r="D28" s="177"/>
      <c r="E28" s="177"/>
      <c r="F28" s="177"/>
      <c r="G28" s="180"/>
      <c r="H28" s="180"/>
      <c r="I28" s="180"/>
      <c r="J28" s="180"/>
      <c r="K28" s="180"/>
      <c r="L28" s="180"/>
      <c r="M28" s="180"/>
      <c r="N28" s="181"/>
      <c r="O28" s="181"/>
      <c r="P28" s="181"/>
      <c r="Q28" s="181"/>
      <c r="R28" s="182"/>
      <c r="S28" s="182"/>
      <c r="T28" s="182"/>
    </row>
    <row r="29" spans="1:20" x14ac:dyDescent="0.25">
      <c r="A29" s="19" t="s">
        <v>148</v>
      </c>
    </row>
    <row r="30" spans="1:20" x14ac:dyDescent="0.25">
      <c r="A30" s="33"/>
    </row>
    <row r="31" spans="1:20" ht="15.75" thickBot="1" x14ac:dyDescent="0.3">
      <c r="A31" s="33" t="s">
        <v>175</v>
      </c>
    </row>
    <row r="32" spans="1:20" ht="15.75" thickBot="1" x14ac:dyDescent="0.3">
      <c r="A32" s="137" t="s">
        <v>0</v>
      </c>
      <c r="B32" s="34">
        <v>2000</v>
      </c>
      <c r="C32" s="34">
        <v>2001</v>
      </c>
      <c r="D32" s="34">
        <v>2002</v>
      </c>
      <c r="E32" s="34">
        <v>2003</v>
      </c>
      <c r="F32" s="34">
        <v>2004</v>
      </c>
      <c r="G32" s="34">
        <v>2005</v>
      </c>
      <c r="H32" s="34">
        <v>2006</v>
      </c>
      <c r="I32" s="34">
        <v>2007</v>
      </c>
      <c r="J32" s="34">
        <v>2008</v>
      </c>
      <c r="K32" s="34">
        <v>2009</v>
      </c>
      <c r="L32" s="34">
        <v>2010</v>
      </c>
      <c r="M32" s="34">
        <v>2011</v>
      </c>
      <c r="N32" s="35">
        <v>2012</v>
      </c>
      <c r="O32" s="35">
        <v>2013</v>
      </c>
      <c r="P32" s="35">
        <v>2014</v>
      </c>
      <c r="Q32" s="74">
        <v>2015</v>
      </c>
      <c r="R32" s="74">
        <v>2016</v>
      </c>
      <c r="S32" s="85">
        <v>2017</v>
      </c>
      <c r="T32" s="85">
        <v>2018</v>
      </c>
    </row>
    <row r="33" spans="1:20" ht="15.75" thickBot="1" x14ac:dyDescent="0.3">
      <c r="A33" s="138"/>
      <c r="B33" s="140" t="s">
        <v>144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6"/>
    </row>
    <row r="34" spans="1:20" ht="15.75" thickBot="1" x14ac:dyDescent="0.3">
      <c r="A34" s="36" t="s">
        <v>139</v>
      </c>
      <c r="B34" s="170">
        <v>39368.12849956486</v>
      </c>
      <c r="C34" s="171">
        <v>36269.43332760231</v>
      </c>
      <c r="D34" s="171">
        <v>35872.900262418305</v>
      </c>
      <c r="E34" s="171">
        <v>37953.498247990043</v>
      </c>
      <c r="F34" s="171">
        <v>37245.04770178059</v>
      </c>
      <c r="G34" s="171">
        <v>37010.879113033247</v>
      </c>
      <c r="H34" s="171">
        <v>35972.041132600018</v>
      </c>
      <c r="I34" s="171">
        <v>36077.12006508826</v>
      </c>
      <c r="J34" s="171">
        <v>34678.18773314407</v>
      </c>
      <c r="K34" s="171">
        <v>34690.443419077965</v>
      </c>
      <c r="L34" s="171">
        <v>32083.894167336734</v>
      </c>
      <c r="M34" s="171">
        <v>31791.635565683664</v>
      </c>
      <c r="N34" s="172">
        <v>29758.786785032458</v>
      </c>
      <c r="O34" s="172">
        <v>29309.043316736228</v>
      </c>
      <c r="P34" s="172">
        <v>29867.987321037443</v>
      </c>
      <c r="Q34" s="172">
        <v>29958.99938344799</v>
      </c>
      <c r="R34" s="172">
        <v>30511.580793502868</v>
      </c>
      <c r="S34" s="172">
        <v>30998.017549964206</v>
      </c>
      <c r="T34" s="172">
        <v>30453.68603790049</v>
      </c>
    </row>
    <row r="35" spans="1:20" ht="15.75" thickBot="1" x14ac:dyDescent="0.3">
      <c r="A35" s="36" t="s">
        <v>140</v>
      </c>
      <c r="B35" s="174">
        <v>10031.214112604766</v>
      </c>
      <c r="C35" s="174">
        <v>10004.480825503044</v>
      </c>
      <c r="D35" s="174">
        <v>9528.139262836421</v>
      </c>
      <c r="E35" s="174">
        <v>9458.350142978652</v>
      </c>
      <c r="F35" s="174">
        <v>9043.8505988452525</v>
      </c>
      <c r="G35" s="174">
        <v>9473.5606655531392</v>
      </c>
      <c r="H35" s="174">
        <v>8899.9959415623653</v>
      </c>
      <c r="I35" s="174">
        <v>8610.7477603465013</v>
      </c>
      <c r="J35" s="174">
        <v>8657.1617430179776</v>
      </c>
      <c r="K35" s="174">
        <v>8528.3290151498604</v>
      </c>
      <c r="L35" s="174">
        <v>8170.4314583038567</v>
      </c>
      <c r="M35" s="174">
        <v>7948.5832213567573</v>
      </c>
      <c r="N35" s="175">
        <v>7714.5174141545504</v>
      </c>
      <c r="O35" s="175">
        <v>6861.4300414368008</v>
      </c>
      <c r="P35" s="175">
        <v>6881.9653948457853</v>
      </c>
      <c r="Q35" s="175">
        <v>5751.1139550001863</v>
      </c>
      <c r="R35" s="175">
        <v>4977.0622145370153</v>
      </c>
      <c r="S35" s="175">
        <v>4612.53793250937</v>
      </c>
      <c r="T35" s="175">
        <v>3851.7084210602211</v>
      </c>
    </row>
    <row r="36" spans="1:20" ht="15.75" thickBot="1" x14ac:dyDescent="0.3">
      <c r="A36" s="36" t="s">
        <v>141</v>
      </c>
      <c r="B36" s="174">
        <v>29155.532563712051</v>
      </c>
      <c r="C36" s="174">
        <v>30959.841335845464</v>
      </c>
      <c r="D36" s="174">
        <v>31909.141541241268</v>
      </c>
      <c r="E36" s="174">
        <v>34892.389026069584</v>
      </c>
      <c r="F36" s="174">
        <v>36293.462179270689</v>
      </c>
      <c r="G36" s="174">
        <v>40296.183165954208</v>
      </c>
      <c r="H36" s="174">
        <v>39723.864528679529</v>
      </c>
      <c r="I36" s="174">
        <v>38676.769751744876</v>
      </c>
      <c r="J36" s="174">
        <v>37647.440217636635</v>
      </c>
      <c r="K36" s="174">
        <v>34783.890692193891</v>
      </c>
      <c r="L36" s="174">
        <v>31787.145272095753</v>
      </c>
      <c r="M36" s="174">
        <v>29955.977450733397</v>
      </c>
      <c r="N36" s="175">
        <v>29103.043398312082</v>
      </c>
      <c r="O36" s="175">
        <v>26542.870065959833</v>
      </c>
      <c r="P36" s="175">
        <v>25108.583481022099</v>
      </c>
      <c r="Q36" s="175">
        <v>23263.425215834741</v>
      </c>
      <c r="R36" s="175">
        <v>21322.334550111358</v>
      </c>
      <c r="S36" s="175">
        <v>20529.525651762197</v>
      </c>
      <c r="T36" s="175">
        <v>17860.778784115602</v>
      </c>
    </row>
    <row r="37" spans="1:20" ht="15.75" thickBot="1" x14ac:dyDescent="0.3">
      <c r="A37" s="36" t="s">
        <v>53</v>
      </c>
      <c r="B37" s="174">
        <v>566.65209088345171</v>
      </c>
      <c r="C37" s="174">
        <v>531.56446111701155</v>
      </c>
      <c r="D37" s="174">
        <v>496.32854300632789</v>
      </c>
      <c r="E37" s="174">
        <v>502.57112024731538</v>
      </c>
      <c r="F37" s="174">
        <v>460.04264283619489</v>
      </c>
      <c r="G37" s="174">
        <v>360.25219471800506</v>
      </c>
      <c r="H37" s="174">
        <v>333.26657178853799</v>
      </c>
      <c r="I37" s="174">
        <v>355.51930528707982</v>
      </c>
      <c r="J37" s="174">
        <v>352.81635511858332</v>
      </c>
      <c r="K37" s="174">
        <v>356.36998917544759</v>
      </c>
      <c r="L37" s="174">
        <v>319.50371251262601</v>
      </c>
      <c r="M37" s="174">
        <v>322.42435806604203</v>
      </c>
      <c r="N37" s="175">
        <v>304.86960144938234</v>
      </c>
      <c r="O37" s="175">
        <v>228.00773341921968</v>
      </c>
      <c r="P37" s="175">
        <v>184.44925887126328</v>
      </c>
      <c r="Q37" s="175">
        <v>138.7510635855017</v>
      </c>
      <c r="R37" s="175">
        <v>108.92729316264244</v>
      </c>
      <c r="S37" s="175">
        <v>85.561959175398798</v>
      </c>
      <c r="T37" s="175">
        <v>69.860366578775512</v>
      </c>
    </row>
    <row r="38" spans="1:20" ht="15.75" thickBot="1" x14ac:dyDescent="0.3">
      <c r="A38" s="36" t="s">
        <v>142</v>
      </c>
      <c r="B38" s="174">
        <v>3525.6</v>
      </c>
      <c r="C38" s="174">
        <v>3288.2999999999997</v>
      </c>
      <c r="D38" s="174">
        <v>3186.6</v>
      </c>
      <c r="E38" s="174">
        <v>3118.7999999999997</v>
      </c>
      <c r="F38" s="174">
        <v>3084.9</v>
      </c>
      <c r="G38" s="174">
        <v>3120.9887999999996</v>
      </c>
      <c r="H38" s="174">
        <v>3256.8796799999996</v>
      </c>
      <c r="I38" s="174">
        <v>3222.58</v>
      </c>
      <c r="J38" s="174">
        <v>3561.66048</v>
      </c>
      <c r="K38" s="174">
        <v>3222.7174399999999</v>
      </c>
      <c r="L38" s="174">
        <v>3121.2726399999997</v>
      </c>
      <c r="M38" s="174">
        <v>3053.4129600000001</v>
      </c>
      <c r="N38" s="175">
        <v>2951.7281599999997</v>
      </c>
      <c r="O38" s="175">
        <v>2883.9879999999998</v>
      </c>
      <c r="P38" s="175">
        <v>2922.34944</v>
      </c>
      <c r="Q38" s="175">
        <v>2854.4036799999999</v>
      </c>
      <c r="R38" s="175">
        <v>2888.07312</v>
      </c>
      <c r="S38" s="175">
        <v>2949.3000065709412</v>
      </c>
      <c r="T38" s="175">
        <v>2949.3000065709412</v>
      </c>
    </row>
    <row r="39" spans="1:20" ht="15.75" thickBot="1" x14ac:dyDescent="0.3">
      <c r="A39" s="36" t="s">
        <v>105</v>
      </c>
      <c r="B39" s="174">
        <v>169.5</v>
      </c>
      <c r="C39" s="174">
        <v>271.2</v>
      </c>
      <c r="D39" s="174">
        <v>135.6</v>
      </c>
      <c r="E39" s="174">
        <v>135.6</v>
      </c>
      <c r="F39" s="174">
        <v>203.39999999999998</v>
      </c>
      <c r="G39" s="174">
        <v>169.5</v>
      </c>
      <c r="H39" s="174">
        <v>203.39999999999998</v>
      </c>
      <c r="I39" s="174">
        <v>169.5</v>
      </c>
      <c r="J39" s="174">
        <v>135.6</v>
      </c>
      <c r="K39" s="174">
        <v>169.5</v>
      </c>
      <c r="L39" s="174">
        <v>135.6</v>
      </c>
      <c r="M39" s="174">
        <v>101.69999999999999</v>
      </c>
      <c r="N39" s="175">
        <v>169.5</v>
      </c>
      <c r="O39" s="175">
        <v>67.8</v>
      </c>
      <c r="P39" s="175">
        <v>101.69999999999999</v>
      </c>
      <c r="Q39" s="175">
        <v>101.69999999999999</v>
      </c>
      <c r="R39" s="175">
        <v>135.6</v>
      </c>
      <c r="S39" s="175">
        <v>135.6</v>
      </c>
      <c r="T39" s="175">
        <v>135.6</v>
      </c>
    </row>
    <row r="40" spans="1:20" ht="15.75" thickBot="1" x14ac:dyDescent="0.3">
      <c r="A40" s="36" t="s">
        <v>106</v>
      </c>
      <c r="B40" s="174">
        <v>2335.6119299475004</v>
      </c>
      <c r="C40" s="174">
        <v>2513.4694263565002</v>
      </c>
      <c r="D40" s="174">
        <v>2197.870879436</v>
      </c>
      <c r="E40" s="174">
        <v>2932.9202564510001</v>
      </c>
      <c r="F40" s="174">
        <v>3753.1285805729995</v>
      </c>
      <c r="G40" s="174">
        <v>3875.2191868605005</v>
      </c>
      <c r="H40" s="174">
        <v>3971.5607223089996</v>
      </c>
      <c r="I40" s="174">
        <v>4164.3172421734998</v>
      </c>
      <c r="J40" s="174">
        <v>4405.9013113370002</v>
      </c>
      <c r="K40" s="174">
        <v>4032.7333286309999</v>
      </c>
      <c r="L40" s="174">
        <v>3779.5957213955003</v>
      </c>
      <c r="M40" s="174">
        <v>3721.1917316505001</v>
      </c>
      <c r="N40" s="175">
        <v>3489.9941647855003</v>
      </c>
      <c r="O40" s="175">
        <v>3368.9615259860002</v>
      </c>
      <c r="P40" s="175">
        <v>3477.9949999999999</v>
      </c>
      <c r="Q40" s="175">
        <v>3523.9675000000002</v>
      </c>
      <c r="R40" s="175">
        <v>3789.0675000000001</v>
      </c>
      <c r="S40" s="175">
        <v>4246.9674999999997</v>
      </c>
      <c r="T40" s="175">
        <v>4246.9674999999997</v>
      </c>
    </row>
    <row r="41" spans="1:20" ht="15.75" thickBot="1" x14ac:dyDescent="0.3">
      <c r="A41" s="36" t="s">
        <v>143</v>
      </c>
      <c r="B41" s="174">
        <f t="shared" ref="B41:T41" si="3">SUM(B34:B40)</f>
        <v>85152.239196712631</v>
      </c>
      <c r="C41" s="174">
        <f t="shared" si="3"/>
        <v>83838.289376424334</v>
      </c>
      <c r="D41" s="174">
        <f t="shared" si="3"/>
        <v>83326.580488938329</v>
      </c>
      <c r="E41" s="174">
        <f t="shared" si="3"/>
        <v>88994.1287937366</v>
      </c>
      <c r="F41" s="174">
        <f t="shared" si="3"/>
        <v>90083.831703305725</v>
      </c>
      <c r="G41" s="174">
        <f t="shared" si="3"/>
        <v>94306.583126119105</v>
      </c>
      <c r="H41" s="174">
        <f t="shared" si="3"/>
        <v>92361.00857693945</v>
      </c>
      <c r="I41" s="174">
        <f t="shared" si="3"/>
        <v>91276.554124640214</v>
      </c>
      <c r="J41" s="174">
        <f t="shared" si="3"/>
        <v>89438.767840254281</v>
      </c>
      <c r="K41" s="174">
        <f t="shared" si="3"/>
        <v>85783.983884228161</v>
      </c>
      <c r="L41" s="174">
        <f t="shared" si="3"/>
        <v>79397.442971644472</v>
      </c>
      <c r="M41" s="174">
        <f t="shared" si="3"/>
        <v>76894.925287490361</v>
      </c>
      <c r="N41" s="174">
        <f t="shared" si="3"/>
        <v>73492.439523733963</v>
      </c>
      <c r="O41" s="174">
        <f t="shared" si="3"/>
        <v>69262.100683538083</v>
      </c>
      <c r="P41" s="174">
        <f t="shared" si="3"/>
        <v>68545.029895776577</v>
      </c>
      <c r="Q41" s="174">
        <f t="shared" si="3"/>
        <v>65592.360797868416</v>
      </c>
      <c r="R41" s="174">
        <f t="shared" si="3"/>
        <v>63732.645471313881</v>
      </c>
      <c r="S41" s="174">
        <f t="shared" si="3"/>
        <v>63557.51059998211</v>
      </c>
      <c r="T41" s="174">
        <f t="shared" si="3"/>
        <v>59567.901116226029</v>
      </c>
    </row>
    <row r="42" spans="1:20" x14ac:dyDescent="0.25">
      <c r="A42" s="184" t="s">
        <v>180</v>
      </c>
      <c r="B42" s="177"/>
      <c r="C42" s="177"/>
      <c r="D42" s="177"/>
      <c r="E42" s="177"/>
      <c r="F42" s="177"/>
      <c r="G42" s="183"/>
      <c r="H42" s="183"/>
      <c r="I42" s="183"/>
      <c r="J42" s="183"/>
      <c r="K42" s="183"/>
      <c r="L42" s="183"/>
      <c r="M42" s="183"/>
      <c r="N42" s="182"/>
      <c r="O42" s="182"/>
      <c r="P42" s="182"/>
      <c r="Q42" s="182"/>
      <c r="R42" s="182"/>
      <c r="S42" s="182"/>
      <c r="T42" s="182"/>
    </row>
    <row r="43" spans="1:20" x14ac:dyDescent="0.25">
      <c r="A43" s="19" t="s">
        <v>148</v>
      </c>
    </row>
    <row r="44" spans="1:20" x14ac:dyDescent="0.25">
      <c r="A44" s="33"/>
    </row>
    <row r="45" spans="1:20" ht="15.75" thickBot="1" x14ac:dyDescent="0.3">
      <c r="A45" s="33" t="s">
        <v>176</v>
      </c>
    </row>
    <row r="46" spans="1:20" ht="15.75" thickBot="1" x14ac:dyDescent="0.3">
      <c r="A46" s="137" t="s">
        <v>0</v>
      </c>
      <c r="B46" s="34">
        <v>2000</v>
      </c>
      <c r="C46" s="34">
        <v>2001</v>
      </c>
      <c r="D46" s="34">
        <v>2002</v>
      </c>
      <c r="E46" s="34">
        <v>2003</v>
      </c>
      <c r="F46" s="34">
        <v>2004</v>
      </c>
      <c r="G46" s="34">
        <v>2005</v>
      </c>
      <c r="H46" s="34">
        <v>2006</v>
      </c>
      <c r="I46" s="34">
        <v>2007</v>
      </c>
      <c r="J46" s="34">
        <v>2008</v>
      </c>
      <c r="K46" s="34">
        <v>2009</v>
      </c>
      <c r="L46" s="34">
        <v>2010</v>
      </c>
      <c r="M46" s="34">
        <v>2011</v>
      </c>
      <c r="N46" s="35">
        <v>2012</v>
      </c>
      <c r="O46" s="35">
        <v>2013</v>
      </c>
      <c r="P46" s="35">
        <v>2014</v>
      </c>
      <c r="Q46" s="74">
        <v>2015</v>
      </c>
      <c r="R46" s="74">
        <v>2016</v>
      </c>
      <c r="S46" s="85">
        <v>2017</v>
      </c>
      <c r="T46" s="85">
        <v>2018</v>
      </c>
    </row>
    <row r="47" spans="1:20" ht="15.75" thickBot="1" x14ac:dyDescent="0.3">
      <c r="A47" s="138"/>
      <c r="B47" s="140" t="s">
        <v>144</v>
      </c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6"/>
    </row>
    <row r="48" spans="1:20" ht="15.75" thickBot="1" x14ac:dyDescent="0.3">
      <c r="A48" s="36" t="s">
        <v>139</v>
      </c>
      <c r="B48" s="170">
        <v>43224.837075496936</v>
      </c>
      <c r="C48" s="171">
        <v>38248.115964982047</v>
      </c>
      <c r="D48" s="171">
        <v>35536.020228525427</v>
      </c>
      <c r="E48" s="171">
        <v>35612.223106281534</v>
      </c>
      <c r="F48" s="171">
        <v>32096.091665925149</v>
      </c>
      <c r="G48" s="171">
        <v>29622.26154013515</v>
      </c>
      <c r="H48" s="171">
        <v>28086.367394522269</v>
      </c>
      <c r="I48" s="171">
        <v>25708.856660182511</v>
      </c>
      <c r="J48" s="171">
        <v>24931.965055385037</v>
      </c>
      <c r="K48" s="171">
        <v>25298.529957873823</v>
      </c>
      <c r="L48" s="171">
        <v>22349.242113994598</v>
      </c>
      <c r="M48" s="171">
        <v>20586.75924625641</v>
      </c>
      <c r="N48" s="172">
        <v>18157.867892587165</v>
      </c>
      <c r="O48" s="172">
        <v>15859.737563891395</v>
      </c>
      <c r="P48" s="172">
        <v>15034.720518849355</v>
      </c>
      <c r="Q48" s="172">
        <v>13828.959589088034</v>
      </c>
      <c r="R48" s="172">
        <v>12762.756991464994</v>
      </c>
      <c r="S48" s="172">
        <v>12321.511119613026</v>
      </c>
      <c r="T48" s="172">
        <v>11703.680655781718</v>
      </c>
    </row>
    <row r="49" spans="1:20" ht="15.75" thickBot="1" x14ac:dyDescent="0.3">
      <c r="A49" s="36" t="s">
        <v>140</v>
      </c>
      <c r="B49" s="174">
        <v>606.48737480753118</v>
      </c>
      <c r="C49" s="174">
        <v>595.91144672950736</v>
      </c>
      <c r="D49" s="174">
        <v>558.53216607061097</v>
      </c>
      <c r="E49" s="174">
        <v>541.97830200420822</v>
      </c>
      <c r="F49" s="174">
        <v>515.07187433104775</v>
      </c>
      <c r="G49" s="174">
        <v>541.76860576913964</v>
      </c>
      <c r="H49" s="174">
        <v>474.52631295846879</v>
      </c>
      <c r="I49" s="174">
        <v>428.35198833140493</v>
      </c>
      <c r="J49" s="174">
        <v>392.21168839376935</v>
      </c>
      <c r="K49" s="174">
        <v>356.84447154192316</v>
      </c>
      <c r="L49" s="174">
        <v>308.65732479246776</v>
      </c>
      <c r="M49" s="174">
        <v>275.00189842111115</v>
      </c>
      <c r="N49" s="175">
        <v>240.96144163594838</v>
      </c>
      <c r="O49" s="175">
        <v>194.60634225839894</v>
      </c>
      <c r="P49" s="175">
        <v>195.07431736724021</v>
      </c>
      <c r="Q49" s="175">
        <v>155.29004345487209</v>
      </c>
      <c r="R49" s="175">
        <v>144.72789468637163</v>
      </c>
      <c r="S49" s="175">
        <v>136.51765076792165</v>
      </c>
      <c r="T49" s="175">
        <v>112.1433795172338</v>
      </c>
    </row>
    <row r="50" spans="1:20" ht="15.75" thickBot="1" x14ac:dyDescent="0.3">
      <c r="A50" s="36" t="s">
        <v>141</v>
      </c>
      <c r="B50" s="174">
        <v>3922.4727527790928</v>
      </c>
      <c r="C50" s="174">
        <v>3653.7031884875078</v>
      </c>
      <c r="D50" s="174">
        <v>3418.5200935279972</v>
      </c>
      <c r="E50" s="174">
        <v>3536.9705750680232</v>
      </c>
      <c r="F50" s="174">
        <v>3464.4397898834377</v>
      </c>
      <c r="G50" s="174">
        <v>3652.1027042916135</v>
      </c>
      <c r="H50" s="174">
        <v>3281.857113930997</v>
      </c>
      <c r="I50" s="174">
        <v>3037.8426634987572</v>
      </c>
      <c r="J50" s="174">
        <v>2880.5955106608121</v>
      </c>
      <c r="K50" s="174">
        <v>2698.6316175791781</v>
      </c>
      <c r="L50" s="174">
        <v>2413.9527156496165</v>
      </c>
      <c r="M50" s="174">
        <v>2063.2314736368835</v>
      </c>
      <c r="N50" s="175">
        <v>1790.042984653744</v>
      </c>
      <c r="O50" s="175">
        <v>1366.4762873977227</v>
      </c>
      <c r="P50" s="175">
        <v>1313.7856540654818</v>
      </c>
      <c r="Q50" s="175">
        <v>1174.7340573395609</v>
      </c>
      <c r="R50" s="175">
        <v>1057.8549220611401</v>
      </c>
      <c r="S50" s="175">
        <v>994.1065822543012</v>
      </c>
      <c r="T50" s="175">
        <v>802.07141557223724</v>
      </c>
    </row>
    <row r="51" spans="1:20" ht="15.75" thickBot="1" x14ac:dyDescent="0.3">
      <c r="A51" s="36" t="s">
        <v>53</v>
      </c>
      <c r="B51" s="174">
        <v>2865.3208676618169</v>
      </c>
      <c r="C51" s="174">
        <v>2567.9440659044913</v>
      </c>
      <c r="D51" s="174">
        <v>2543.6388683125247</v>
      </c>
      <c r="E51" s="174">
        <v>2648.5732770413911</v>
      </c>
      <c r="F51" s="174">
        <v>2424.7472459655114</v>
      </c>
      <c r="G51" s="174">
        <v>2097.9465423621295</v>
      </c>
      <c r="H51" s="174">
        <v>1965.1189992974882</v>
      </c>
      <c r="I51" s="174">
        <v>2044.3456789486625</v>
      </c>
      <c r="J51" s="174">
        <v>1999.7319789844967</v>
      </c>
      <c r="K51" s="174">
        <v>2041.5655157339593</v>
      </c>
      <c r="L51" s="174">
        <v>1890.1260086703037</v>
      </c>
      <c r="M51" s="174">
        <v>1971.5874640086358</v>
      </c>
      <c r="N51" s="175">
        <v>1912.3925160343983</v>
      </c>
      <c r="O51" s="175">
        <v>1798.9159316392388</v>
      </c>
      <c r="P51" s="175">
        <v>1628.0575858288023</v>
      </c>
      <c r="Q51" s="175">
        <v>1425.7202567912445</v>
      </c>
      <c r="R51" s="175">
        <v>1233.5309359364696</v>
      </c>
      <c r="S51" s="175">
        <v>1143.2440666115865</v>
      </c>
      <c r="T51" s="175">
        <v>1134.6867588284654</v>
      </c>
    </row>
    <row r="52" spans="1:20" ht="15.75" thickBot="1" x14ac:dyDescent="0.3">
      <c r="A52" s="36" t="s">
        <v>142</v>
      </c>
      <c r="B52" s="174">
        <v>487.22731200000004</v>
      </c>
      <c r="C52" s="174">
        <v>454.43316600000003</v>
      </c>
      <c r="D52" s="174">
        <v>440.37853200000001</v>
      </c>
      <c r="E52" s="174">
        <v>431.00877600000001</v>
      </c>
      <c r="F52" s="174">
        <v>426.32389800000004</v>
      </c>
      <c r="G52" s="174">
        <v>433.744776</v>
      </c>
      <c r="H52" s="174">
        <v>452.84788800000001</v>
      </c>
      <c r="I52" s="174">
        <v>447.66341000000006</v>
      </c>
      <c r="J52" s="174">
        <v>494.61279000000002</v>
      </c>
      <c r="K52" s="174">
        <v>447.83521000000002</v>
      </c>
      <c r="L52" s="174">
        <v>434.09957600000001</v>
      </c>
      <c r="M52" s="174">
        <v>424.65522000000004</v>
      </c>
      <c r="N52" s="175">
        <v>410.61958600000003</v>
      </c>
      <c r="O52" s="175">
        <v>401.32463000000001</v>
      </c>
      <c r="P52" s="175">
        <v>411.58630800000003</v>
      </c>
      <c r="Q52" s="175">
        <v>402.03435200000001</v>
      </c>
      <c r="R52" s="175">
        <v>406.43103000000002</v>
      </c>
      <c r="S52" s="175">
        <v>415.79806280000003</v>
      </c>
      <c r="T52" s="175">
        <v>425.16781880000002</v>
      </c>
    </row>
    <row r="53" spans="1:20" ht="15.75" thickBot="1" x14ac:dyDescent="0.3">
      <c r="A53" s="36" t="s">
        <v>105</v>
      </c>
      <c r="B53" s="174">
        <v>23.424390000000002</v>
      </c>
      <c r="C53" s="174">
        <v>37.479024000000003</v>
      </c>
      <c r="D53" s="174">
        <v>18.739512000000001</v>
      </c>
      <c r="E53" s="174">
        <v>18.739512000000001</v>
      </c>
      <c r="F53" s="174">
        <v>28.109268</v>
      </c>
      <c r="G53" s="174">
        <v>23.424390000000002</v>
      </c>
      <c r="H53" s="174">
        <v>28.109268</v>
      </c>
      <c r="I53" s="174">
        <v>23.424390000000002</v>
      </c>
      <c r="J53" s="174">
        <v>18.739512000000001</v>
      </c>
      <c r="K53" s="174">
        <v>23.424390000000002</v>
      </c>
      <c r="L53" s="174">
        <v>18.739512000000001</v>
      </c>
      <c r="M53" s="174">
        <v>14.054634</v>
      </c>
      <c r="N53" s="175">
        <v>23.424390000000002</v>
      </c>
      <c r="O53" s="175">
        <v>9.3697560000000006</v>
      </c>
      <c r="P53" s="175">
        <v>14.054634</v>
      </c>
      <c r="Q53" s="175">
        <v>14.054634</v>
      </c>
      <c r="R53" s="175">
        <v>18.739512000000001</v>
      </c>
      <c r="S53" s="175">
        <v>18.739512000000001</v>
      </c>
      <c r="T53" s="175">
        <v>14.054634</v>
      </c>
    </row>
    <row r="54" spans="1:20" ht="15.75" thickBot="1" x14ac:dyDescent="0.3">
      <c r="A54" s="36" t="s">
        <v>106</v>
      </c>
      <c r="B54" s="174">
        <v>331.31089781050002</v>
      </c>
      <c r="C54" s="174">
        <v>377.97500000000002</v>
      </c>
      <c r="D54" s="174">
        <v>359.46750000000003</v>
      </c>
      <c r="E54" s="174">
        <v>456.45749999999998</v>
      </c>
      <c r="F54" s="174">
        <v>564.57749999999999</v>
      </c>
      <c r="G54" s="174">
        <v>557.64499999999998</v>
      </c>
      <c r="H54" s="174">
        <v>570.36500000000001</v>
      </c>
      <c r="I54" s="174">
        <v>595.80500000000006</v>
      </c>
      <c r="J54" s="174">
        <v>627.60500000000002</v>
      </c>
      <c r="K54" s="174">
        <v>578.31500000000005</v>
      </c>
      <c r="L54" s="174">
        <v>544.92500000000007</v>
      </c>
      <c r="M54" s="174">
        <v>514.14249999999993</v>
      </c>
      <c r="N54" s="175">
        <v>506.76499999999999</v>
      </c>
      <c r="O54" s="175">
        <v>490.86499999999995</v>
      </c>
      <c r="P54" s="175">
        <v>505.17499999999995</v>
      </c>
      <c r="Q54" s="175">
        <v>534.36750000000006</v>
      </c>
      <c r="R54" s="175">
        <v>569.34750000000008</v>
      </c>
      <c r="S54" s="175">
        <v>629.76749999999993</v>
      </c>
      <c r="T54" s="175">
        <v>714.03749999999991</v>
      </c>
    </row>
    <row r="55" spans="1:20" ht="15.75" thickBot="1" x14ac:dyDescent="0.3">
      <c r="A55" s="36" t="s">
        <v>143</v>
      </c>
      <c r="B55" s="174">
        <f t="shared" ref="B55:T55" si="4">SUM(B48:B54)</f>
        <v>51461.080670555886</v>
      </c>
      <c r="C55" s="174">
        <f t="shared" si="4"/>
        <v>45935.561856103559</v>
      </c>
      <c r="D55" s="174">
        <f t="shared" si="4"/>
        <v>42875.296900436559</v>
      </c>
      <c r="E55" s="174">
        <f t="shared" si="4"/>
        <v>43245.951048395153</v>
      </c>
      <c r="F55" s="174">
        <f t="shared" si="4"/>
        <v>39519.361242105144</v>
      </c>
      <c r="G55" s="174">
        <f t="shared" si="4"/>
        <v>36928.893558558026</v>
      </c>
      <c r="H55" s="174">
        <f t="shared" si="4"/>
        <v>34859.191976709219</v>
      </c>
      <c r="I55" s="174">
        <f t="shared" si="4"/>
        <v>32286.289790961335</v>
      </c>
      <c r="J55" s="174">
        <f t="shared" si="4"/>
        <v>31345.461535424114</v>
      </c>
      <c r="K55" s="174">
        <f t="shared" si="4"/>
        <v>31445.146162728885</v>
      </c>
      <c r="L55" s="174">
        <f t="shared" si="4"/>
        <v>27959.742251106985</v>
      </c>
      <c r="M55" s="174">
        <f t="shared" si="4"/>
        <v>25849.432436323041</v>
      </c>
      <c r="N55" s="174">
        <f t="shared" si="4"/>
        <v>23042.073810911254</v>
      </c>
      <c r="O55" s="174">
        <f t="shared" si="4"/>
        <v>20121.295511186756</v>
      </c>
      <c r="P55" s="174">
        <f t="shared" si="4"/>
        <v>19102.454018110882</v>
      </c>
      <c r="Q55" s="174">
        <f t="shared" si="4"/>
        <v>17535.160432673711</v>
      </c>
      <c r="R55" s="174">
        <f t="shared" si="4"/>
        <v>16193.388786148975</v>
      </c>
      <c r="S55" s="174">
        <f t="shared" si="4"/>
        <v>15659.684494046836</v>
      </c>
      <c r="T55" s="175">
        <f t="shared" si="4"/>
        <v>14905.842162499657</v>
      </c>
    </row>
    <row r="56" spans="1:20" x14ac:dyDescent="0.25">
      <c r="A56" s="184" t="s">
        <v>180</v>
      </c>
      <c r="B56" s="177"/>
      <c r="C56" s="177"/>
      <c r="D56" s="177"/>
      <c r="E56" s="177"/>
      <c r="F56" s="177"/>
      <c r="G56" s="180"/>
      <c r="H56" s="180"/>
      <c r="I56" s="180"/>
      <c r="J56" s="180"/>
      <c r="K56" s="180"/>
      <c r="L56" s="180"/>
      <c r="M56" s="180"/>
      <c r="N56" s="181"/>
      <c r="O56" s="181"/>
      <c r="P56" s="181"/>
      <c r="Q56" s="182"/>
      <c r="R56" s="182"/>
      <c r="S56" s="182"/>
      <c r="T56" s="182"/>
    </row>
    <row r="57" spans="1:20" x14ac:dyDescent="0.25">
      <c r="A57" s="19" t="s">
        <v>148</v>
      </c>
    </row>
    <row r="58" spans="1:20" x14ac:dyDescent="0.25">
      <c r="A58" s="33"/>
    </row>
    <row r="59" spans="1:20" ht="15.75" thickBot="1" x14ac:dyDescent="0.3">
      <c r="A59" s="33" t="s">
        <v>177</v>
      </c>
    </row>
    <row r="60" spans="1:20" ht="15.75" thickBot="1" x14ac:dyDescent="0.3">
      <c r="A60" s="137" t="s">
        <v>0</v>
      </c>
      <c r="B60" s="34">
        <v>2000</v>
      </c>
      <c r="C60" s="34">
        <v>2001</v>
      </c>
      <c r="D60" s="34">
        <v>2002</v>
      </c>
      <c r="E60" s="34">
        <v>2003</v>
      </c>
      <c r="F60" s="34">
        <v>2004</v>
      </c>
      <c r="G60" s="34">
        <v>2005</v>
      </c>
      <c r="H60" s="34">
        <v>2006</v>
      </c>
      <c r="I60" s="34">
        <v>2007</v>
      </c>
      <c r="J60" s="34">
        <v>2008</v>
      </c>
      <c r="K60" s="34">
        <v>2009</v>
      </c>
      <c r="L60" s="34">
        <v>2010</v>
      </c>
      <c r="M60" s="34">
        <v>2011</v>
      </c>
      <c r="N60" s="35">
        <v>2012</v>
      </c>
      <c r="O60" s="35">
        <v>2013</v>
      </c>
      <c r="P60" s="35">
        <v>2014</v>
      </c>
      <c r="Q60" s="74">
        <v>2015</v>
      </c>
      <c r="R60" s="74">
        <v>2016</v>
      </c>
      <c r="S60" s="85">
        <v>2017</v>
      </c>
      <c r="T60" s="85">
        <v>2018</v>
      </c>
    </row>
    <row r="61" spans="1:20" ht="15.75" thickBot="1" x14ac:dyDescent="0.3">
      <c r="A61" s="138"/>
      <c r="B61" s="140" t="s">
        <v>144</v>
      </c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6"/>
    </row>
    <row r="62" spans="1:20" ht="15.75" thickBot="1" x14ac:dyDescent="0.3">
      <c r="A62" s="36" t="s">
        <v>139</v>
      </c>
      <c r="B62" s="170">
        <v>342250.88987976324</v>
      </c>
      <c r="C62" s="171">
        <v>317066.3248677518</v>
      </c>
      <c r="D62" s="171">
        <v>291330.13953151187</v>
      </c>
      <c r="E62" s="171">
        <v>296060.54179916909</v>
      </c>
      <c r="F62" s="171">
        <v>276196.45743778767</v>
      </c>
      <c r="G62" s="171">
        <v>249614.46353333245</v>
      </c>
      <c r="H62" s="171">
        <v>225595.63901352417</v>
      </c>
      <c r="I62" s="171">
        <v>206525.11625259728</v>
      </c>
      <c r="J62" s="171">
        <v>194957.43325902065</v>
      </c>
      <c r="K62" s="171">
        <v>197113.00583342579</v>
      </c>
      <c r="L62" s="171">
        <v>173969.58490311058</v>
      </c>
      <c r="M62" s="171">
        <v>149472.44006401536</v>
      </c>
      <c r="N62" s="172">
        <v>126281.86100678898</v>
      </c>
      <c r="O62" s="172">
        <v>108043.9529313345</v>
      </c>
      <c r="P62" s="172">
        <v>96649.143887788669</v>
      </c>
      <c r="Q62" s="172">
        <v>86480.026925320606</v>
      </c>
      <c r="R62" s="172">
        <v>84085.073697726941</v>
      </c>
      <c r="S62" s="172">
        <v>78185.675753063551</v>
      </c>
      <c r="T62" s="172">
        <v>67437.437840195387</v>
      </c>
    </row>
    <row r="63" spans="1:20" ht="15.75" thickBot="1" x14ac:dyDescent="0.3">
      <c r="A63" s="36" t="s">
        <v>140</v>
      </c>
      <c r="B63" s="174">
        <v>2375.8696264760306</v>
      </c>
      <c r="C63" s="174">
        <v>2369.7023159410669</v>
      </c>
      <c r="D63" s="174">
        <v>2290.3008995406653</v>
      </c>
      <c r="E63" s="174">
        <v>2251.3956853289874</v>
      </c>
      <c r="F63" s="174">
        <v>2147.984769036012</v>
      </c>
      <c r="G63" s="174">
        <v>2259.5549190277629</v>
      </c>
      <c r="H63" s="174">
        <v>2084.1998983345848</v>
      </c>
      <c r="I63" s="174">
        <v>1997.9027837571348</v>
      </c>
      <c r="J63" s="174">
        <v>1981.6859105399142</v>
      </c>
      <c r="K63" s="174">
        <v>2002.0157223039789</v>
      </c>
      <c r="L63" s="174">
        <v>1999.1699165842883</v>
      </c>
      <c r="M63" s="174">
        <v>1991.4112520058575</v>
      </c>
      <c r="N63" s="175">
        <v>1973.539356508493</v>
      </c>
      <c r="O63" s="175">
        <v>1782.480383713119</v>
      </c>
      <c r="P63" s="175">
        <v>1820.7170332599021</v>
      </c>
      <c r="Q63" s="175">
        <v>1546.561207652559</v>
      </c>
      <c r="R63" s="175">
        <v>1354.339216080321</v>
      </c>
      <c r="S63" s="175">
        <v>1257.8939891406474</v>
      </c>
      <c r="T63" s="175">
        <v>1062.3064901826679</v>
      </c>
    </row>
    <row r="64" spans="1:20" ht="15.75" thickBot="1" x14ac:dyDescent="0.3">
      <c r="A64" s="36" t="s">
        <v>141</v>
      </c>
      <c r="B64" s="174">
        <v>22541.164590754001</v>
      </c>
      <c r="C64" s="174">
        <v>20565.767121580368</v>
      </c>
      <c r="D64" s="174">
        <v>19045.212599381277</v>
      </c>
      <c r="E64" s="174">
        <v>19656.902438061326</v>
      </c>
      <c r="F64" s="174">
        <v>19695.639990654472</v>
      </c>
      <c r="G64" s="174">
        <v>20124.283345270029</v>
      </c>
      <c r="H64" s="174">
        <v>18380.856157117629</v>
      </c>
      <c r="I64" s="174">
        <v>17830.372109738615</v>
      </c>
      <c r="J64" s="174">
        <v>17507.37191679575</v>
      </c>
      <c r="K64" s="174">
        <v>17024.505454955168</v>
      </c>
      <c r="L64" s="174">
        <v>15804.606068818952</v>
      </c>
      <c r="M64" s="174">
        <v>14147.11686266677</v>
      </c>
      <c r="N64" s="175">
        <v>12588.569355033298</v>
      </c>
      <c r="O64" s="175">
        <v>10493.684025396375</v>
      </c>
      <c r="P64" s="175">
        <v>9962.3266583378954</v>
      </c>
      <c r="Q64" s="175">
        <v>8969.3161584093905</v>
      </c>
      <c r="R64" s="175">
        <v>8177.4186302605931</v>
      </c>
      <c r="S64" s="175">
        <v>7499.7047278218397</v>
      </c>
      <c r="T64" s="175">
        <v>5980.3927119030495</v>
      </c>
    </row>
    <row r="65" spans="1:20" ht="15.75" thickBot="1" x14ac:dyDescent="0.3">
      <c r="A65" s="36" t="s">
        <v>53</v>
      </c>
      <c r="B65" s="174">
        <v>28390.11882936252</v>
      </c>
      <c r="C65" s="174">
        <v>26179.880714832128</v>
      </c>
      <c r="D65" s="174">
        <v>24721.742659722273</v>
      </c>
      <c r="E65" s="174">
        <v>24787.174361394842</v>
      </c>
      <c r="F65" s="174">
        <v>22634.661256896135</v>
      </c>
      <c r="G65" s="174">
        <v>17668.505379198392</v>
      </c>
      <c r="H65" s="174">
        <v>15819.520140615603</v>
      </c>
      <c r="I65" s="174">
        <v>16343.962854333353</v>
      </c>
      <c r="J65" s="174">
        <v>15797.349035331972</v>
      </c>
      <c r="K65" s="174">
        <v>15818.135363838135</v>
      </c>
      <c r="L65" s="174">
        <v>14271.518587947989</v>
      </c>
      <c r="M65" s="174">
        <v>14322.417421100752</v>
      </c>
      <c r="N65" s="175">
        <v>13465.76610154562</v>
      </c>
      <c r="O65" s="175">
        <v>9940.6218859750588</v>
      </c>
      <c r="P65" s="175">
        <v>8013.3632273281355</v>
      </c>
      <c r="Q65" s="175">
        <v>6035.6163734935908</v>
      </c>
      <c r="R65" s="175">
        <v>4751.8113030142304</v>
      </c>
      <c r="S65" s="175">
        <v>3580.1820476762632</v>
      </c>
      <c r="T65" s="175">
        <v>2650.2744815960446</v>
      </c>
    </row>
    <row r="66" spans="1:20" ht="15.75" thickBot="1" x14ac:dyDescent="0.3">
      <c r="A66" s="36" t="s">
        <v>142</v>
      </c>
      <c r="B66" s="174">
        <v>2051.92</v>
      </c>
      <c r="C66" s="174">
        <v>1913.81</v>
      </c>
      <c r="D66" s="174">
        <v>1854.6200000000001</v>
      </c>
      <c r="E66" s="174">
        <v>1815.16</v>
      </c>
      <c r="F66" s="174">
        <v>1795.43</v>
      </c>
      <c r="G66" s="174">
        <v>1842.52</v>
      </c>
      <c r="H66" s="174">
        <v>1925.076</v>
      </c>
      <c r="I66" s="174">
        <v>1900.3500000000001</v>
      </c>
      <c r="J66" s="174">
        <v>2098.6559999999999</v>
      </c>
      <c r="K66" s="174">
        <v>1902.0680000000002</v>
      </c>
      <c r="L66" s="174">
        <v>1846.068</v>
      </c>
      <c r="M66" s="174">
        <v>1805.8620000000001</v>
      </c>
      <c r="N66" s="175">
        <v>1746.8620000000001</v>
      </c>
      <c r="O66" s="175">
        <v>1708.1499999999999</v>
      </c>
      <c r="P66" s="175">
        <v>1783.6479999999999</v>
      </c>
      <c r="Q66" s="175">
        <v>1742.366</v>
      </c>
      <c r="R66" s="175">
        <v>1759.2139999999999</v>
      </c>
      <c r="S66" s="175">
        <v>1798.6467680000001</v>
      </c>
      <c r="T66" s="175">
        <v>1838.1067680000001</v>
      </c>
    </row>
    <row r="67" spans="1:20" ht="15.75" thickBot="1" x14ac:dyDescent="0.3">
      <c r="A67" s="36" t="s">
        <v>105</v>
      </c>
      <c r="B67" s="174">
        <v>98.65</v>
      </c>
      <c r="C67" s="174">
        <v>157.84</v>
      </c>
      <c r="D67" s="174">
        <v>78.92</v>
      </c>
      <c r="E67" s="174">
        <v>78.92</v>
      </c>
      <c r="F67" s="174">
        <v>118.38</v>
      </c>
      <c r="G67" s="174">
        <v>98.65</v>
      </c>
      <c r="H67" s="174">
        <v>118.38</v>
      </c>
      <c r="I67" s="174">
        <v>98.65</v>
      </c>
      <c r="J67" s="174">
        <v>78.92</v>
      </c>
      <c r="K67" s="174">
        <v>98.65</v>
      </c>
      <c r="L67" s="174">
        <v>78.92</v>
      </c>
      <c r="M67" s="174">
        <v>59.19</v>
      </c>
      <c r="N67" s="175">
        <v>98.65</v>
      </c>
      <c r="O67" s="175">
        <v>39.46</v>
      </c>
      <c r="P67" s="175">
        <v>59.19</v>
      </c>
      <c r="Q67" s="175">
        <v>59.19</v>
      </c>
      <c r="R67" s="175">
        <v>78.92</v>
      </c>
      <c r="S67" s="175">
        <v>78.92</v>
      </c>
      <c r="T67" s="175">
        <v>59.19</v>
      </c>
    </row>
    <row r="68" spans="1:20" ht="15.75" thickBot="1" x14ac:dyDescent="0.3">
      <c r="A68" s="36" t="s">
        <v>106</v>
      </c>
      <c r="B68" s="174">
        <v>565.46140813427007</v>
      </c>
      <c r="C68" s="174">
        <v>721.56849999999997</v>
      </c>
      <c r="D68" s="174">
        <v>783.95145000000002</v>
      </c>
      <c r="E68" s="174">
        <v>923.43330000000003</v>
      </c>
      <c r="F68" s="174">
        <v>1078.9221</v>
      </c>
      <c r="G68" s="174">
        <v>979.9538</v>
      </c>
      <c r="H68" s="174">
        <v>998.24660000000006</v>
      </c>
      <c r="I68" s="174">
        <v>1034.8322000000001</v>
      </c>
      <c r="J68" s="174">
        <v>1080.5642</v>
      </c>
      <c r="K68" s="174">
        <v>1009.6796000000001</v>
      </c>
      <c r="L68" s="174">
        <v>961.66100000000006</v>
      </c>
      <c r="M68" s="174">
        <v>828.39369999999997</v>
      </c>
      <c r="N68" s="175">
        <v>906.7826</v>
      </c>
      <c r="O68" s="175">
        <v>883.91660000000002</v>
      </c>
      <c r="P68" s="175">
        <v>904.49600000000009</v>
      </c>
      <c r="Q68" s="175">
        <v>1035.4767000000002</v>
      </c>
      <c r="R68" s="175">
        <v>1085.7819</v>
      </c>
      <c r="S68" s="175">
        <v>1172.6727000000001</v>
      </c>
      <c r="T68" s="175">
        <v>1293.8625</v>
      </c>
    </row>
    <row r="69" spans="1:20" ht="15.75" thickBot="1" x14ac:dyDescent="0.3">
      <c r="A69" s="36" t="s">
        <v>143</v>
      </c>
      <c r="B69" s="174">
        <f t="shared" ref="B69:T69" si="5">SUM(B62:B68)</f>
        <v>398274.07433449005</v>
      </c>
      <c r="C69" s="174">
        <f t="shared" si="5"/>
        <v>368974.89352010534</v>
      </c>
      <c r="D69" s="174">
        <f t="shared" si="5"/>
        <v>340104.88714015606</v>
      </c>
      <c r="E69" s="174">
        <f t="shared" si="5"/>
        <v>345573.52758395416</v>
      </c>
      <c r="F69" s="174">
        <f t="shared" si="5"/>
        <v>323667.47555437434</v>
      </c>
      <c r="G69" s="174">
        <f t="shared" si="5"/>
        <v>292587.93097682873</v>
      </c>
      <c r="H69" s="174">
        <f t="shared" si="5"/>
        <v>264921.91780959204</v>
      </c>
      <c r="I69" s="174">
        <f t="shared" si="5"/>
        <v>245731.18620042637</v>
      </c>
      <c r="J69" s="174">
        <f t="shared" si="5"/>
        <v>233501.98032168829</v>
      </c>
      <c r="K69" s="174">
        <f t="shared" si="5"/>
        <v>234968.05997452306</v>
      </c>
      <c r="L69" s="174">
        <f t="shared" si="5"/>
        <v>208931.52847646183</v>
      </c>
      <c r="M69" s="174">
        <f t="shared" si="5"/>
        <v>182626.83129978873</v>
      </c>
      <c r="N69" s="174">
        <f t="shared" si="5"/>
        <v>157062.03041987639</v>
      </c>
      <c r="O69" s="174">
        <f t="shared" si="5"/>
        <v>132892.26582641902</v>
      </c>
      <c r="P69" s="174">
        <f t="shared" si="5"/>
        <v>119192.88480671462</v>
      </c>
      <c r="Q69" s="174">
        <f t="shared" si="5"/>
        <v>105868.55336487615</v>
      </c>
      <c r="R69" s="174">
        <f t="shared" si="5"/>
        <v>101292.55874708209</v>
      </c>
      <c r="S69" s="174">
        <f t="shared" si="5"/>
        <v>93573.695985702303</v>
      </c>
      <c r="T69" s="175">
        <f t="shared" si="5"/>
        <v>80321.570791877166</v>
      </c>
    </row>
    <row r="70" spans="1:20" x14ac:dyDescent="0.25">
      <c r="A70" s="184" t="s">
        <v>180</v>
      </c>
      <c r="B70" s="177"/>
      <c r="C70" s="177"/>
      <c r="D70" s="177"/>
      <c r="E70" s="177"/>
      <c r="F70" s="177"/>
      <c r="G70" s="180"/>
      <c r="H70" s="180"/>
      <c r="I70" s="180"/>
      <c r="J70" s="180"/>
      <c r="K70" s="180"/>
      <c r="L70" s="180"/>
      <c r="M70" s="180"/>
      <c r="N70" s="181"/>
      <c r="O70" s="181"/>
      <c r="P70" s="182"/>
      <c r="Q70" s="182"/>
      <c r="R70" s="182"/>
      <c r="S70" s="182"/>
      <c r="T70" s="182"/>
    </row>
    <row r="71" spans="1:20" x14ac:dyDescent="0.25">
      <c r="A71" s="19" t="s">
        <v>148</v>
      </c>
    </row>
    <row r="72" spans="1:20" x14ac:dyDescent="0.25">
      <c r="A72" s="33"/>
    </row>
    <row r="73" spans="1:20" ht="15.75" thickBot="1" x14ac:dyDescent="0.3">
      <c r="A73" s="33" t="s">
        <v>178</v>
      </c>
    </row>
    <row r="74" spans="1:20" ht="15.75" thickBot="1" x14ac:dyDescent="0.3">
      <c r="A74" s="137" t="s">
        <v>0</v>
      </c>
      <c r="B74" s="34">
        <v>2000</v>
      </c>
      <c r="C74" s="34">
        <v>2001</v>
      </c>
      <c r="D74" s="34">
        <v>2002</v>
      </c>
      <c r="E74" s="34">
        <v>2003</v>
      </c>
      <c r="F74" s="34">
        <v>2004</v>
      </c>
      <c r="G74" s="34">
        <v>2005</v>
      </c>
      <c r="H74" s="34">
        <v>2006</v>
      </c>
      <c r="I74" s="34">
        <v>2007</v>
      </c>
      <c r="J74" s="34">
        <v>2008</v>
      </c>
      <c r="K74" s="34">
        <v>2009</v>
      </c>
      <c r="L74" s="34">
        <v>2010</v>
      </c>
      <c r="M74" s="34">
        <v>2011</v>
      </c>
      <c r="N74" s="35">
        <v>2012</v>
      </c>
      <c r="O74" s="35">
        <v>2013</v>
      </c>
      <c r="P74" s="35">
        <v>2014</v>
      </c>
      <c r="Q74" s="74">
        <v>2015</v>
      </c>
      <c r="R74" s="74">
        <v>2016</v>
      </c>
      <c r="S74" s="85">
        <v>2017</v>
      </c>
      <c r="T74" s="85">
        <v>2018</v>
      </c>
    </row>
    <row r="75" spans="1:20" ht="15.75" thickBot="1" x14ac:dyDescent="0.3">
      <c r="A75" s="138"/>
      <c r="B75" s="140" t="s">
        <v>144</v>
      </c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6"/>
    </row>
    <row r="76" spans="1:20" ht="15.75" thickBot="1" x14ac:dyDescent="0.3">
      <c r="A76" s="36" t="s">
        <v>139</v>
      </c>
      <c r="B76" s="170">
        <v>2101.5807062785425</v>
      </c>
      <c r="C76" s="171">
        <v>2168.0913002905227</v>
      </c>
      <c r="D76" s="171">
        <v>2252.6574716032878</v>
      </c>
      <c r="E76" s="171">
        <v>2618.1380373646966</v>
      </c>
      <c r="F76" s="171">
        <v>2703.0169125760481</v>
      </c>
      <c r="G76" s="171">
        <v>2854.6985368226233</v>
      </c>
      <c r="H76" s="171">
        <v>2907.9627275360963</v>
      </c>
      <c r="I76" s="171">
        <v>3018.1580099624789</v>
      </c>
      <c r="J76" s="171">
        <v>2975.8382405220409</v>
      </c>
      <c r="K76" s="171">
        <v>2963.8008182954736</v>
      </c>
      <c r="L76" s="171">
        <v>2742.9858676173276</v>
      </c>
      <c r="M76" s="171">
        <v>2614.4909684586028</v>
      </c>
      <c r="N76" s="172">
        <v>2526.2369374528703</v>
      </c>
      <c r="O76" s="172">
        <v>2545.7656625282175</v>
      </c>
      <c r="P76" s="172">
        <v>2561.7327771755076</v>
      </c>
      <c r="Q76" s="172">
        <v>2586.2507969058142</v>
      </c>
      <c r="R76" s="172">
        <v>2652.6747284527419</v>
      </c>
      <c r="S76" s="172">
        <v>2688.9304497000612</v>
      </c>
      <c r="T76" s="172">
        <v>2649.983184033752</v>
      </c>
    </row>
    <row r="77" spans="1:20" ht="15.75" thickBot="1" x14ac:dyDescent="0.3">
      <c r="A77" s="36" t="s">
        <v>140</v>
      </c>
      <c r="B77" s="174">
        <v>457.84088857097368</v>
      </c>
      <c r="C77" s="174">
        <v>448.80714474845968</v>
      </c>
      <c r="D77" s="174">
        <v>419.10282787519026</v>
      </c>
      <c r="E77" s="174">
        <v>409.58550383650481</v>
      </c>
      <c r="F77" s="174">
        <v>389.13278414711135</v>
      </c>
      <c r="G77" s="174">
        <v>393.73713269310053</v>
      </c>
      <c r="H77" s="174">
        <v>360.9292515011511</v>
      </c>
      <c r="I77" s="174">
        <v>339.99573456738909</v>
      </c>
      <c r="J77" s="174">
        <v>330.03230825626633</v>
      </c>
      <c r="K77" s="174">
        <v>317.07902718379842</v>
      </c>
      <c r="L77" s="174">
        <v>296.95406891475193</v>
      </c>
      <c r="M77" s="174">
        <v>282.09993386258628</v>
      </c>
      <c r="N77" s="175">
        <v>267.10116788036316</v>
      </c>
      <c r="O77" s="175">
        <v>235.0947825341803</v>
      </c>
      <c r="P77" s="175">
        <v>249.08416905459643</v>
      </c>
      <c r="Q77" s="175">
        <v>219.06351782817188</v>
      </c>
      <c r="R77" s="175">
        <v>201.14181349455822</v>
      </c>
      <c r="S77" s="175">
        <v>191.38155382928562</v>
      </c>
      <c r="T77" s="175">
        <v>167.0103880704649</v>
      </c>
    </row>
    <row r="78" spans="1:20" ht="15.75" thickBot="1" x14ac:dyDescent="0.3">
      <c r="A78" s="36" t="s">
        <v>141</v>
      </c>
      <c r="B78" s="174">
        <v>2138.7977045991902</v>
      </c>
      <c r="C78" s="174">
        <v>2228.6433456372874</v>
      </c>
      <c r="D78" s="174">
        <v>2173.6162842723352</v>
      </c>
      <c r="E78" s="174">
        <v>2356.3112675271036</v>
      </c>
      <c r="F78" s="174">
        <v>2439.6724719150011</v>
      </c>
      <c r="G78" s="174">
        <v>2624.1468621064005</v>
      </c>
      <c r="H78" s="174">
        <v>2564.0343825427235</v>
      </c>
      <c r="I78" s="174">
        <v>2514.0685641286682</v>
      </c>
      <c r="J78" s="174">
        <v>2505.1562801344485</v>
      </c>
      <c r="K78" s="174">
        <v>2355.7209700476583</v>
      </c>
      <c r="L78" s="174">
        <v>2154.5984843085557</v>
      </c>
      <c r="M78" s="174">
        <v>1991.4677265189034</v>
      </c>
      <c r="N78" s="175">
        <v>1913.1317819164228</v>
      </c>
      <c r="O78" s="175">
        <v>1762.1733961215116</v>
      </c>
      <c r="P78" s="175">
        <v>1757.2484292485631</v>
      </c>
      <c r="Q78" s="175">
        <v>1710.4617873250252</v>
      </c>
      <c r="R78" s="175">
        <v>1656.4341390461459</v>
      </c>
      <c r="S78" s="175">
        <v>1621.4386835835119</v>
      </c>
      <c r="T78" s="175">
        <v>1503.2385623214823</v>
      </c>
    </row>
    <row r="79" spans="1:20" ht="15.75" thickBot="1" x14ac:dyDescent="0.3">
      <c r="A79" s="36" t="s">
        <v>53</v>
      </c>
      <c r="B79" s="174">
        <v>56.714228176454803</v>
      </c>
      <c r="C79" s="174">
        <v>56.221799259109041</v>
      </c>
      <c r="D79" s="174">
        <v>53.21537455922487</v>
      </c>
      <c r="E79" s="174">
        <v>54.357750112347595</v>
      </c>
      <c r="F79" s="174">
        <v>50.183181251685326</v>
      </c>
      <c r="G79" s="174">
        <v>42.975668386734434</v>
      </c>
      <c r="H79" s="174">
        <v>38.517434982419473</v>
      </c>
      <c r="I79" s="174">
        <v>40.640453155282067</v>
      </c>
      <c r="J79" s="174">
        <v>40.661481297970482</v>
      </c>
      <c r="K79" s="174">
        <v>42.119276251084003</v>
      </c>
      <c r="L79" s="174">
        <v>38.412352698413898</v>
      </c>
      <c r="M79" s="174">
        <v>38.61256741977261</v>
      </c>
      <c r="N79" s="175">
        <v>36.503519736156576</v>
      </c>
      <c r="O79" s="175">
        <v>33.482900770849866</v>
      </c>
      <c r="P79" s="175">
        <v>26.471982973039829</v>
      </c>
      <c r="Q79" s="175">
        <v>19.775281364074239</v>
      </c>
      <c r="R79" s="175">
        <v>15.471302510656262</v>
      </c>
      <c r="S79" s="175">
        <v>12.161263314769721</v>
      </c>
      <c r="T79" s="175">
        <v>9.6754920138214526</v>
      </c>
    </row>
    <row r="80" spans="1:20" ht="15.75" thickBot="1" x14ac:dyDescent="0.3">
      <c r="A80" s="36" t="s">
        <v>142</v>
      </c>
      <c r="B80" s="174">
        <v>272.48</v>
      </c>
      <c r="C80" s="174">
        <v>254.14000000000001</v>
      </c>
      <c r="D80" s="174">
        <v>246.28</v>
      </c>
      <c r="E80" s="174">
        <v>241.04000000000002</v>
      </c>
      <c r="F80" s="174">
        <v>238.42000000000002</v>
      </c>
      <c r="G80" s="174">
        <v>243.77600000000001</v>
      </c>
      <c r="H80" s="174">
        <v>254.61960000000002</v>
      </c>
      <c r="I80" s="174">
        <v>251.5</v>
      </c>
      <c r="J80" s="174">
        <v>277.80060000000003</v>
      </c>
      <c r="K80" s="174">
        <v>251.67180000000002</v>
      </c>
      <c r="L80" s="174">
        <v>244.13080000000002</v>
      </c>
      <c r="M80" s="174">
        <v>238.81620000000001</v>
      </c>
      <c r="N80" s="175">
        <v>230.9752</v>
      </c>
      <c r="O80" s="175">
        <v>225.81000000000003</v>
      </c>
      <c r="P80" s="175">
        <v>234.00680000000003</v>
      </c>
      <c r="Q80" s="175">
        <v>228.58460000000002</v>
      </c>
      <c r="R80" s="175">
        <v>230.91640000000001</v>
      </c>
      <c r="S80" s="175">
        <v>236.1536768</v>
      </c>
      <c r="T80" s="175">
        <v>241.39367680000001</v>
      </c>
    </row>
    <row r="81" spans="1:20" ht="15.75" thickBot="1" x14ac:dyDescent="0.3">
      <c r="A81" s="36" t="s">
        <v>105</v>
      </c>
      <c r="B81" s="174">
        <v>13.100000000000001</v>
      </c>
      <c r="C81" s="174">
        <v>20.96</v>
      </c>
      <c r="D81" s="174">
        <v>10.48</v>
      </c>
      <c r="E81" s="174">
        <v>10.48</v>
      </c>
      <c r="F81" s="174">
        <v>15.72</v>
      </c>
      <c r="G81" s="174">
        <v>13.100000000000001</v>
      </c>
      <c r="H81" s="174">
        <v>15.72</v>
      </c>
      <c r="I81" s="174">
        <v>13.100000000000001</v>
      </c>
      <c r="J81" s="174">
        <v>10.48</v>
      </c>
      <c r="K81" s="174">
        <v>13.100000000000001</v>
      </c>
      <c r="L81" s="174">
        <v>10.48</v>
      </c>
      <c r="M81" s="174">
        <v>7.86</v>
      </c>
      <c r="N81" s="175">
        <v>13.100000000000001</v>
      </c>
      <c r="O81" s="175">
        <v>5</v>
      </c>
      <c r="P81" s="175">
        <v>8</v>
      </c>
      <c r="Q81" s="175">
        <v>7.86</v>
      </c>
      <c r="R81" s="175">
        <v>10.48</v>
      </c>
      <c r="S81" s="175">
        <v>10.48</v>
      </c>
      <c r="T81" s="175">
        <v>7.86</v>
      </c>
    </row>
    <row r="82" spans="1:20" ht="15.75" thickBot="1" x14ac:dyDescent="0.3">
      <c r="A82" s="36" t="s">
        <v>106</v>
      </c>
      <c r="B82" s="174">
        <v>8.6967061034809751E-2</v>
      </c>
      <c r="C82" s="174">
        <v>9.4585268408539758E-2</v>
      </c>
      <c r="D82" s="174">
        <v>7.6582946713394356E-2</v>
      </c>
      <c r="E82" s="174">
        <v>9.3574157084612947E-2</v>
      </c>
      <c r="F82" s="174">
        <v>0.13897790102694427</v>
      </c>
      <c r="G82" s="174">
        <v>0.14699267837421243</v>
      </c>
      <c r="H82" s="174">
        <v>0.18016786613335672</v>
      </c>
      <c r="I82" s="174">
        <v>0.17955445324091698</v>
      </c>
      <c r="J82" s="174">
        <v>0.11979443323533674</v>
      </c>
      <c r="K82" s="174">
        <v>0.17618388980013641</v>
      </c>
      <c r="L82" s="174">
        <v>0.14094793675897624</v>
      </c>
      <c r="M82" s="174">
        <v>8.4565923063516707E-2</v>
      </c>
      <c r="N82" s="175">
        <v>6.7282822281518787E-2</v>
      </c>
      <c r="O82" s="175">
        <v>7.6768415583754746E-2</v>
      </c>
      <c r="P82" s="175">
        <v>4.8984869679591814E-2</v>
      </c>
      <c r="Q82" s="175">
        <v>5.7031555568369821E-2</v>
      </c>
      <c r="R82" s="175">
        <v>4.4697821577973834E-2</v>
      </c>
      <c r="S82" s="175">
        <v>3.5227357404944926E-2</v>
      </c>
      <c r="T82" s="175">
        <v>4.0607904789561874E-2</v>
      </c>
    </row>
    <row r="83" spans="1:20" ht="15.75" thickBot="1" x14ac:dyDescent="0.3">
      <c r="A83" s="36" t="s">
        <v>143</v>
      </c>
      <c r="B83" s="174">
        <f t="shared" ref="B83:T83" si="6">SUM(B76:B82)</f>
        <v>5040.6004946861967</v>
      </c>
      <c r="C83" s="174">
        <f t="shared" si="6"/>
        <v>5176.9581752037884</v>
      </c>
      <c r="D83" s="174">
        <f t="shared" si="6"/>
        <v>5155.4285412567506</v>
      </c>
      <c r="E83" s="174">
        <f t="shared" si="6"/>
        <v>5690.006132997737</v>
      </c>
      <c r="F83" s="174">
        <f t="shared" si="6"/>
        <v>5836.2843277908732</v>
      </c>
      <c r="G83" s="174">
        <f t="shared" si="6"/>
        <v>6172.5811926872329</v>
      </c>
      <c r="H83" s="174">
        <f t="shared" si="6"/>
        <v>6141.9635644285236</v>
      </c>
      <c r="I83" s="174">
        <f t="shared" si="6"/>
        <v>6177.642316267059</v>
      </c>
      <c r="J83" s="174">
        <f t="shared" si="6"/>
        <v>6140.0887046439611</v>
      </c>
      <c r="K83" s="174">
        <f t="shared" si="6"/>
        <v>5943.6680756678143</v>
      </c>
      <c r="L83" s="174">
        <f t="shared" si="6"/>
        <v>5487.7025214758087</v>
      </c>
      <c r="M83" s="174">
        <f t="shared" si="6"/>
        <v>5173.4319621829281</v>
      </c>
      <c r="N83" s="174">
        <f t="shared" si="6"/>
        <v>4987.1158898080939</v>
      </c>
      <c r="O83" s="174">
        <f t="shared" si="6"/>
        <v>4807.4035103703427</v>
      </c>
      <c r="P83" s="174">
        <f t="shared" si="6"/>
        <v>4836.5931433213873</v>
      </c>
      <c r="Q83" s="174">
        <f t="shared" si="6"/>
        <v>4772.0530149786546</v>
      </c>
      <c r="R83" s="174">
        <f t="shared" si="6"/>
        <v>4767.1630813256797</v>
      </c>
      <c r="S83" s="174">
        <f t="shared" si="6"/>
        <v>4760.5808545850332</v>
      </c>
      <c r="T83" s="175">
        <f t="shared" si="6"/>
        <v>4579.2019111443115</v>
      </c>
    </row>
    <row r="84" spans="1:20" x14ac:dyDescent="0.25">
      <c r="A84" s="184" t="s">
        <v>180</v>
      </c>
      <c r="B84" s="177"/>
      <c r="C84" s="177"/>
      <c r="D84" s="177"/>
      <c r="E84" s="177"/>
      <c r="F84" s="177"/>
      <c r="G84" s="180"/>
      <c r="H84" s="180"/>
      <c r="I84" s="180"/>
      <c r="J84" s="180"/>
      <c r="K84" s="180"/>
      <c r="L84" s="180"/>
      <c r="M84" s="180"/>
      <c r="N84" s="181"/>
      <c r="O84" s="181"/>
      <c r="P84" s="181"/>
      <c r="Q84" s="182"/>
      <c r="R84" s="182"/>
      <c r="S84" s="182"/>
      <c r="T84" s="182"/>
    </row>
    <row r="85" spans="1:20" x14ac:dyDescent="0.25">
      <c r="A85" s="19" t="s">
        <v>148</v>
      </c>
    </row>
    <row r="87" spans="1:20" ht="15.75" thickBot="1" x14ac:dyDescent="0.3">
      <c r="A87" s="33" t="s">
        <v>179</v>
      </c>
    </row>
    <row r="88" spans="1:20" ht="15.75" thickBot="1" x14ac:dyDescent="0.3">
      <c r="A88" s="137" t="s">
        <v>0</v>
      </c>
      <c r="B88" s="41">
        <v>2000</v>
      </c>
      <c r="C88" s="41">
        <v>2001</v>
      </c>
      <c r="D88" s="41">
        <v>2002</v>
      </c>
      <c r="E88" s="41">
        <v>2003</v>
      </c>
      <c r="F88" s="41">
        <v>2004</v>
      </c>
      <c r="G88" s="41">
        <v>2005</v>
      </c>
      <c r="H88" s="41">
        <v>2006</v>
      </c>
      <c r="I88" s="41">
        <v>2007</v>
      </c>
      <c r="J88" s="41">
        <v>2008</v>
      </c>
      <c r="K88" s="41">
        <v>2009</v>
      </c>
      <c r="L88" s="41">
        <v>2010</v>
      </c>
      <c r="M88" s="41">
        <v>2011</v>
      </c>
      <c r="N88" s="42">
        <v>2012</v>
      </c>
      <c r="O88" s="42">
        <v>2013</v>
      </c>
      <c r="P88" s="42">
        <v>2014</v>
      </c>
      <c r="Q88" s="74">
        <v>2015</v>
      </c>
      <c r="R88" s="74">
        <v>2016</v>
      </c>
      <c r="S88" s="85">
        <v>2017</v>
      </c>
      <c r="T88" s="85">
        <v>2018</v>
      </c>
    </row>
    <row r="89" spans="1:20" ht="15.75" thickBot="1" x14ac:dyDescent="0.3">
      <c r="A89" s="138"/>
      <c r="B89" s="140" t="s">
        <v>146</v>
      </c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6"/>
    </row>
    <row r="90" spans="1:20" ht="15.75" thickBot="1" x14ac:dyDescent="0.3">
      <c r="A90" s="36" t="s">
        <v>139</v>
      </c>
      <c r="B90" s="170">
        <v>123.09726558134629</v>
      </c>
      <c r="C90" s="171">
        <v>130.88488006751626</v>
      </c>
      <c r="D90" s="171">
        <v>146.12680613500368</v>
      </c>
      <c r="E90" s="171">
        <v>177.07980013254149</v>
      </c>
      <c r="F90" s="171">
        <v>190.58552053556991</v>
      </c>
      <c r="G90" s="171">
        <v>213.8980627431423</v>
      </c>
      <c r="H90" s="171">
        <v>230.21828101716449</v>
      </c>
      <c r="I90" s="171">
        <v>249.46146750572285</v>
      </c>
      <c r="J90" s="171">
        <v>246.95016236541915</v>
      </c>
      <c r="K90" s="171">
        <v>248.81840377490605</v>
      </c>
      <c r="L90" s="171">
        <v>242.76234636536344</v>
      </c>
      <c r="M90" s="171">
        <v>254.74984249362251</v>
      </c>
      <c r="N90" s="172">
        <v>251.100023110785</v>
      </c>
      <c r="O90" s="172">
        <v>259.67447465948084</v>
      </c>
      <c r="P90" s="172">
        <v>271.72534432575117</v>
      </c>
      <c r="Q90" s="172">
        <v>288.55221327968263</v>
      </c>
      <c r="R90" s="172">
        <v>305.09927078030194</v>
      </c>
      <c r="S90" s="172">
        <v>315.80151684261148</v>
      </c>
      <c r="T90" s="172">
        <v>317.55864047064779</v>
      </c>
    </row>
    <row r="91" spans="1:20" ht="15.75" thickBot="1" x14ac:dyDescent="0.3">
      <c r="A91" s="36" t="s">
        <v>140</v>
      </c>
      <c r="B91" s="174">
        <v>13.603306708289331</v>
      </c>
      <c r="C91" s="174">
        <v>14.070971676121269</v>
      </c>
      <c r="D91" s="174">
        <v>13.693655584192358</v>
      </c>
      <c r="E91" s="174">
        <v>14.032583986145944</v>
      </c>
      <c r="F91" s="174">
        <v>13.74579583353777</v>
      </c>
      <c r="G91" s="174">
        <v>14.69871913473896</v>
      </c>
      <c r="H91" s="174">
        <v>14.924542555763004</v>
      </c>
      <c r="I91" s="174">
        <v>15.299504601263527</v>
      </c>
      <c r="J91" s="174">
        <v>16.249345770779602</v>
      </c>
      <c r="K91" s="174">
        <v>16.767953928923667</v>
      </c>
      <c r="L91" s="174">
        <v>16.944571946172999</v>
      </c>
      <c r="M91" s="174">
        <v>17.171433656087299</v>
      </c>
      <c r="N91" s="175">
        <v>17.383455287983711</v>
      </c>
      <c r="O91" s="175">
        <v>16.173673239243943</v>
      </c>
      <c r="P91" s="175">
        <v>17.890653824564833</v>
      </c>
      <c r="Q91" s="175">
        <v>16.833354717981102</v>
      </c>
      <c r="R91" s="175">
        <v>16.219374687237412</v>
      </c>
      <c r="S91" s="175">
        <v>15.606503630412863</v>
      </c>
      <c r="T91" s="175">
        <v>14.040661387006811</v>
      </c>
    </row>
    <row r="92" spans="1:20" ht="15.75" thickBot="1" x14ac:dyDescent="0.3">
      <c r="A92" s="36" t="s">
        <v>141</v>
      </c>
      <c r="B92" s="174">
        <v>83.530965683594331</v>
      </c>
      <c r="C92" s="174">
        <v>94.853828566650918</v>
      </c>
      <c r="D92" s="174">
        <v>103.96515333209766</v>
      </c>
      <c r="E92" s="174">
        <v>120.85026723651055</v>
      </c>
      <c r="F92" s="174">
        <v>133.57330507042701</v>
      </c>
      <c r="G92" s="174">
        <v>155.73240448072639</v>
      </c>
      <c r="H92" s="174">
        <v>171.29269237467742</v>
      </c>
      <c r="I92" s="174">
        <v>181.97352680002254</v>
      </c>
      <c r="J92" s="174">
        <v>193.00384319573729</v>
      </c>
      <c r="K92" s="174">
        <v>185.30646827335104</v>
      </c>
      <c r="L92" s="174">
        <v>174.52159738237728</v>
      </c>
      <c r="M92" s="174">
        <v>174.33321110463245</v>
      </c>
      <c r="N92" s="175">
        <v>174.41132038202184</v>
      </c>
      <c r="O92" s="175">
        <v>172.85101489224226</v>
      </c>
      <c r="P92" s="175">
        <v>178.72012070713643</v>
      </c>
      <c r="Q92" s="175">
        <v>185.15644587612297</v>
      </c>
      <c r="R92" s="175">
        <v>189.24443423062158</v>
      </c>
      <c r="S92" s="175">
        <v>190.16853430910152</v>
      </c>
      <c r="T92" s="175">
        <v>186.56003886887132</v>
      </c>
    </row>
    <row r="93" spans="1:20" ht="15.75" thickBot="1" x14ac:dyDescent="0.3">
      <c r="A93" s="36" t="s">
        <v>53</v>
      </c>
      <c r="B93" s="174">
        <v>4.2759033535537156</v>
      </c>
      <c r="C93" s="174">
        <v>4.2482758174473805</v>
      </c>
      <c r="D93" s="174">
        <v>3.975660493443157</v>
      </c>
      <c r="E93" s="174">
        <v>3.9539749905401105</v>
      </c>
      <c r="F93" s="174">
        <v>3.5892950722436567</v>
      </c>
      <c r="G93" s="174">
        <v>2.9219040408111812</v>
      </c>
      <c r="H93" s="174">
        <v>2.708733666183297</v>
      </c>
      <c r="I93" s="174">
        <v>2.8927447674473257</v>
      </c>
      <c r="J93" s="174">
        <v>2.9541076601442815</v>
      </c>
      <c r="K93" s="174">
        <v>3.0532391560232695</v>
      </c>
      <c r="L93" s="174">
        <v>2.7293820102158124</v>
      </c>
      <c r="M93" s="174">
        <v>2.7468597071768732</v>
      </c>
      <c r="N93" s="175">
        <v>2.6036570857416983</v>
      </c>
      <c r="O93" s="175">
        <v>2.0006453261179495</v>
      </c>
      <c r="P93" s="175">
        <v>1.5765024541191304</v>
      </c>
      <c r="Q93" s="175">
        <v>1.190170741756218</v>
      </c>
      <c r="R93" s="175">
        <v>0.93880402991358702</v>
      </c>
      <c r="S93" s="175">
        <v>0.76358638947715285</v>
      </c>
      <c r="T93" s="175">
        <v>0.63177717411357492</v>
      </c>
    </row>
    <row r="94" spans="1:20" ht="15.75" thickBot="1" x14ac:dyDescent="0.3">
      <c r="A94" s="36" t="s">
        <v>142</v>
      </c>
      <c r="B94" s="174">
        <v>0.100152</v>
      </c>
      <c r="C94" s="174">
        <v>9.3410999999999994E-2</v>
      </c>
      <c r="D94" s="174">
        <v>9.0522000000000005E-2</v>
      </c>
      <c r="E94" s="174">
        <v>8.8595999999999994E-2</v>
      </c>
      <c r="F94" s="174">
        <v>8.7633000000000003E-2</v>
      </c>
      <c r="G94" s="174">
        <v>8.8595999999999994E-2</v>
      </c>
      <c r="H94" s="174">
        <v>9.2448000000000002E-2</v>
      </c>
      <c r="I94" s="174">
        <v>9.1484999999999997E-2</v>
      </c>
      <c r="J94" s="174">
        <v>0.101115</v>
      </c>
      <c r="K94" s="174">
        <v>9.1484999999999997E-2</v>
      </c>
      <c r="L94" s="174">
        <v>8.8595999999999994E-2</v>
      </c>
      <c r="M94" s="174">
        <v>8.6669999999999997E-2</v>
      </c>
      <c r="N94" s="175">
        <v>8.3780999999999994E-2</v>
      </c>
      <c r="O94" s="175">
        <v>8.1854999999999997E-2</v>
      </c>
      <c r="P94" s="175">
        <v>8.2818000000000003E-2</v>
      </c>
      <c r="Q94" s="175">
        <v>8.0892000000000006E-2</v>
      </c>
      <c r="R94" s="175">
        <v>8.1854999999999997E-2</v>
      </c>
      <c r="S94" s="175">
        <v>8.3780999999999994E-2</v>
      </c>
      <c r="T94" s="175">
        <v>8.5707000000000005E-2</v>
      </c>
    </row>
    <row r="95" spans="1:20" ht="15.75" thickBot="1" x14ac:dyDescent="0.3">
      <c r="A95" s="36" t="s">
        <v>105</v>
      </c>
      <c r="B95" s="174">
        <v>4.8149999999999998E-3</v>
      </c>
      <c r="C95" s="174">
        <v>7.7039999999999999E-3</v>
      </c>
      <c r="D95" s="174">
        <v>3.852E-3</v>
      </c>
      <c r="E95" s="174">
        <v>3.852E-3</v>
      </c>
      <c r="F95" s="174">
        <v>5.7780000000000001E-3</v>
      </c>
      <c r="G95" s="174">
        <v>4.8149999999999998E-3</v>
      </c>
      <c r="H95" s="174">
        <v>5.7780000000000001E-3</v>
      </c>
      <c r="I95" s="174">
        <v>4.8149999999999998E-3</v>
      </c>
      <c r="J95" s="174">
        <v>3.852E-3</v>
      </c>
      <c r="K95" s="174">
        <v>4.8149999999999998E-3</v>
      </c>
      <c r="L95" s="174">
        <v>3.852E-3</v>
      </c>
      <c r="M95" s="174">
        <v>2.8890000000000001E-3</v>
      </c>
      <c r="N95" s="175">
        <v>4.8149999999999998E-3</v>
      </c>
      <c r="O95" s="175">
        <v>1.926E-3</v>
      </c>
      <c r="P95" s="175">
        <v>2.8890000000000001E-3</v>
      </c>
      <c r="Q95" s="175">
        <v>2.8890000000000001E-3</v>
      </c>
      <c r="R95" s="175">
        <v>3.852E-3</v>
      </c>
      <c r="S95" s="175">
        <v>3.852E-3</v>
      </c>
      <c r="T95" s="175">
        <v>2.8890000000000001E-3</v>
      </c>
    </row>
    <row r="96" spans="1:20" ht="15.75" thickBot="1" x14ac:dyDescent="0.3">
      <c r="A96" s="36" t="s">
        <v>106</v>
      </c>
      <c r="B96" s="174">
        <v>0</v>
      </c>
      <c r="C96" s="174">
        <v>0</v>
      </c>
      <c r="D96" s="174">
        <v>0</v>
      </c>
      <c r="E96" s="174">
        <v>0</v>
      </c>
      <c r="F96" s="174">
        <v>0</v>
      </c>
      <c r="G96" s="174">
        <v>0</v>
      </c>
      <c r="H96" s="174">
        <v>0</v>
      </c>
      <c r="I96" s="174">
        <v>0</v>
      </c>
      <c r="J96" s="174">
        <v>0</v>
      </c>
      <c r="K96" s="174">
        <v>0</v>
      </c>
      <c r="L96" s="174">
        <v>0</v>
      </c>
      <c r="M96" s="174">
        <v>0</v>
      </c>
      <c r="N96" s="175">
        <v>0</v>
      </c>
      <c r="O96" s="175">
        <v>0</v>
      </c>
      <c r="P96" s="175">
        <v>0</v>
      </c>
      <c r="Q96" s="175">
        <v>0</v>
      </c>
      <c r="R96" s="175">
        <v>0</v>
      </c>
      <c r="S96" s="175">
        <v>0</v>
      </c>
      <c r="T96" s="175">
        <v>0</v>
      </c>
    </row>
    <row r="97" spans="1:20" ht="15.75" thickBot="1" x14ac:dyDescent="0.3">
      <c r="A97" s="36" t="s">
        <v>143</v>
      </c>
      <c r="B97" s="174">
        <f t="shared" ref="B97:T97" si="7">SUM(B90:B96)</f>
        <v>224.61240832678371</v>
      </c>
      <c r="C97" s="174">
        <f t="shared" si="7"/>
        <v>244.15907112773584</v>
      </c>
      <c r="D97" s="174">
        <f t="shared" si="7"/>
        <v>267.85564954473688</v>
      </c>
      <c r="E97" s="174">
        <f t="shared" si="7"/>
        <v>316.0090743457381</v>
      </c>
      <c r="F97" s="174">
        <f t="shared" si="7"/>
        <v>341.58732751177837</v>
      </c>
      <c r="G97" s="174">
        <f t="shared" si="7"/>
        <v>387.34450139941885</v>
      </c>
      <c r="H97" s="174">
        <f t="shared" si="7"/>
        <v>419.24247561378826</v>
      </c>
      <c r="I97" s="174">
        <f t="shared" si="7"/>
        <v>449.72354367445627</v>
      </c>
      <c r="J97" s="174">
        <f t="shared" si="7"/>
        <v>459.2624259920803</v>
      </c>
      <c r="K97" s="174">
        <f t="shared" si="7"/>
        <v>454.04236513320404</v>
      </c>
      <c r="L97" s="174">
        <f t="shared" si="7"/>
        <v>437.0503457041296</v>
      </c>
      <c r="M97" s="174">
        <f t="shared" si="7"/>
        <v>449.09090596151918</v>
      </c>
      <c r="N97" s="174">
        <f t="shared" si="7"/>
        <v>445.58705186653225</v>
      </c>
      <c r="O97" s="174">
        <f t="shared" si="7"/>
        <v>450.78358911708506</v>
      </c>
      <c r="P97" s="174">
        <f t="shared" si="7"/>
        <v>469.99832831157153</v>
      </c>
      <c r="Q97" s="174">
        <f t="shared" si="7"/>
        <v>491.81596561554289</v>
      </c>
      <c r="R97" s="174">
        <f t="shared" si="7"/>
        <v>511.58759072807447</v>
      </c>
      <c r="S97" s="174">
        <f t="shared" si="7"/>
        <v>522.42777417160312</v>
      </c>
      <c r="T97" s="174">
        <f t="shared" si="7"/>
        <v>518.87971390063944</v>
      </c>
    </row>
    <row r="98" spans="1:20" x14ac:dyDescent="0.25">
      <c r="A98" s="184" t="s">
        <v>180</v>
      </c>
      <c r="B98" s="177"/>
      <c r="C98" s="177"/>
      <c r="D98" s="177"/>
      <c r="E98" s="177"/>
      <c r="F98" s="177"/>
      <c r="G98" s="180"/>
      <c r="H98" s="180"/>
      <c r="I98" s="180"/>
      <c r="J98" s="180"/>
      <c r="K98" s="180"/>
      <c r="L98" s="180"/>
      <c r="M98" s="180"/>
      <c r="N98" s="181"/>
      <c r="O98" s="181"/>
      <c r="P98" s="181"/>
      <c r="Q98" s="181"/>
      <c r="R98" s="182"/>
      <c r="S98" s="182"/>
      <c r="T98" s="182"/>
    </row>
    <row r="99" spans="1:20" x14ac:dyDescent="0.25">
      <c r="A99" s="15" t="s">
        <v>148</v>
      </c>
    </row>
  </sheetData>
  <mergeCells count="15">
    <mergeCell ref="B75:T75"/>
    <mergeCell ref="B89:T89"/>
    <mergeCell ref="A88:A89"/>
    <mergeCell ref="A74:A75"/>
    <mergeCell ref="A4:A5"/>
    <mergeCell ref="A18:A19"/>
    <mergeCell ref="A32:A33"/>
    <mergeCell ref="A1:P1"/>
    <mergeCell ref="A46:A47"/>
    <mergeCell ref="A60:A61"/>
    <mergeCell ref="B5:T5"/>
    <mergeCell ref="B19:T19"/>
    <mergeCell ref="B33:T33"/>
    <mergeCell ref="B47:T47"/>
    <mergeCell ref="B61:T6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workbookViewId="0">
      <selection activeCell="M26" sqref="M26"/>
    </sheetView>
  </sheetViews>
  <sheetFormatPr defaultRowHeight="15" x14ac:dyDescent="0.25"/>
  <cols>
    <col min="1" max="1" width="22" style="49" customWidth="1"/>
    <col min="17" max="17" width="11.28515625" customWidth="1"/>
  </cols>
  <sheetData>
    <row r="1" spans="1:15" ht="15.75" thickBot="1" x14ac:dyDescent="0.3">
      <c r="A1" s="120" t="s">
        <v>157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76"/>
    </row>
    <row r="2" spans="1:15" ht="15.75" thickBot="1" x14ac:dyDescent="0.3">
      <c r="A2" s="18" t="s">
        <v>0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">
        <v>2011</v>
      </c>
      <c r="I2" s="3">
        <v>2012</v>
      </c>
      <c r="J2" s="3">
        <v>2013</v>
      </c>
      <c r="K2" s="3">
        <v>2014</v>
      </c>
      <c r="L2" s="56">
        <v>2015</v>
      </c>
      <c r="M2" s="56">
        <v>2016</v>
      </c>
      <c r="N2" s="56">
        <v>2017</v>
      </c>
      <c r="O2" s="56">
        <v>2018</v>
      </c>
    </row>
    <row r="3" spans="1:15" ht="15.75" thickBot="1" x14ac:dyDescent="0.3">
      <c r="A3" s="6"/>
      <c r="B3" s="128" t="s">
        <v>39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6"/>
    </row>
    <row r="4" spans="1:15" ht="15.75" thickBot="1" x14ac:dyDescent="0.3">
      <c r="A4" s="10" t="s">
        <v>2</v>
      </c>
      <c r="B4" s="14">
        <v>560037</v>
      </c>
      <c r="C4" s="14">
        <v>554994</v>
      </c>
      <c r="D4" s="14">
        <v>565708</v>
      </c>
      <c r="E4" s="9" t="s">
        <v>40</v>
      </c>
      <c r="F4" s="9" t="s">
        <v>41</v>
      </c>
      <c r="G4" s="9" t="s">
        <v>42</v>
      </c>
      <c r="H4" s="14">
        <v>448685</v>
      </c>
      <c r="I4" s="14">
        <v>435448.99079999997</v>
      </c>
      <c r="J4" s="14">
        <v>447367.34834999999</v>
      </c>
      <c r="K4" s="52">
        <v>491624.94260000001</v>
      </c>
      <c r="L4" s="52">
        <v>549085.48820000002</v>
      </c>
      <c r="M4" s="52">
        <v>539061.86420000007</v>
      </c>
      <c r="N4" s="92">
        <v>570976</v>
      </c>
      <c r="O4" s="92">
        <v>593709</v>
      </c>
    </row>
    <row r="5" spans="1:15" ht="15.75" thickBot="1" x14ac:dyDescent="0.3">
      <c r="A5" s="10" t="s">
        <v>10</v>
      </c>
      <c r="B5" s="9"/>
      <c r="C5" s="9" t="s">
        <v>11</v>
      </c>
      <c r="D5" s="9" t="s">
        <v>11</v>
      </c>
      <c r="E5" s="9" t="s">
        <v>11</v>
      </c>
      <c r="F5" s="9" t="s">
        <v>11</v>
      </c>
      <c r="G5" s="9" t="s">
        <v>11</v>
      </c>
      <c r="H5" s="9"/>
      <c r="I5" s="9"/>
      <c r="J5" s="9"/>
      <c r="K5" s="54"/>
      <c r="L5" s="54"/>
      <c r="M5" s="54"/>
      <c r="N5" s="93"/>
      <c r="O5" s="157"/>
    </row>
    <row r="6" spans="1:15" ht="15.75" thickBot="1" x14ac:dyDescent="0.3">
      <c r="A6" s="10" t="s">
        <v>19</v>
      </c>
      <c r="B6" s="14">
        <v>85613</v>
      </c>
      <c r="C6" s="14">
        <v>97491</v>
      </c>
      <c r="D6" s="14">
        <v>99777</v>
      </c>
      <c r="E6" s="14">
        <v>95073</v>
      </c>
      <c r="F6" s="14">
        <v>76715</v>
      </c>
      <c r="G6" s="14">
        <v>82900</v>
      </c>
      <c r="H6" s="14">
        <v>87096</v>
      </c>
      <c r="I6" s="14">
        <v>82968.23000000001</v>
      </c>
      <c r="J6" s="14">
        <v>83956.90400000001</v>
      </c>
      <c r="K6" s="52">
        <v>91564.04</v>
      </c>
      <c r="L6" s="52">
        <v>97280.327000000005</v>
      </c>
      <c r="M6" s="52">
        <v>98033</v>
      </c>
      <c r="N6" s="89">
        <v>96516</v>
      </c>
      <c r="O6" s="156">
        <v>99307</v>
      </c>
    </row>
    <row r="7" spans="1:15" ht="15.75" thickBot="1" x14ac:dyDescent="0.3">
      <c r="A7" s="10" t="s">
        <v>33</v>
      </c>
      <c r="B7" s="14">
        <v>461144</v>
      </c>
      <c r="C7" s="9" t="s">
        <v>43</v>
      </c>
      <c r="D7" s="9" t="s">
        <v>44</v>
      </c>
      <c r="E7" s="14">
        <v>431855</v>
      </c>
      <c r="F7" s="14">
        <v>370115</v>
      </c>
      <c r="G7" s="14">
        <v>355911</v>
      </c>
      <c r="H7" s="14">
        <v>349278</v>
      </c>
      <c r="I7" s="14">
        <v>339314</v>
      </c>
      <c r="J7" s="14">
        <v>351517</v>
      </c>
      <c r="K7" s="52">
        <v>386243</v>
      </c>
      <c r="L7" s="52">
        <v>438906.24320000003</v>
      </c>
      <c r="M7" s="52">
        <v>431888.8872</v>
      </c>
      <c r="N7" s="89">
        <v>459433</v>
      </c>
      <c r="O7" s="156">
        <v>479235</v>
      </c>
    </row>
    <row r="8" spans="1:15" ht="15.75" thickBot="1" x14ac:dyDescent="0.3">
      <c r="A8" s="10" t="s">
        <v>45</v>
      </c>
      <c r="B8" s="14">
        <v>1956</v>
      </c>
      <c r="C8" s="14">
        <v>2032</v>
      </c>
      <c r="D8" s="14">
        <v>2242</v>
      </c>
      <c r="E8" s="14">
        <v>1905</v>
      </c>
      <c r="F8" s="14">
        <v>1647</v>
      </c>
      <c r="G8" s="14">
        <v>1642</v>
      </c>
      <c r="H8" s="14">
        <v>1895</v>
      </c>
      <c r="I8" s="14">
        <v>1765.5</v>
      </c>
      <c r="J8" s="14">
        <v>1618.066</v>
      </c>
      <c r="K8" s="52">
        <v>1779.846</v>
      </c>
      <c r="L8" s="52">
        <v>1853.4280000000001</v>
      </c>
      <c r="M8" s="52">
        <v>1778.8050000000001</v>
      </c>
      <c r="N8" s="89">
        <v>1568</v>
      </c>
      <c r="O8" s="156">
        <v>1374</v>
      </c>
    </row>
    <row r="9" spans="1:15" ht="15.75" thickBot="1" x14ac:dyDescent="0.3">
      <c r="A9" s="10" t="s">
        <v>46</v>
      </c>
      <c r="B9" s="16">
        <v>11305</v>
      </c>
      <c r="C9" s="16">
        <v>10875</v>
      </c>
      <c r="D9" s="16">
        <v>10131</v>
      </c>
      <c r="E9" s="16">
        <v>11877</v>
      </c>
      <c r="F9" s="16">
        <v>9837</v>
      </c>
      <c r="G9" s="16">
        <v>11205</v>
      </c>
      <c r="H9" s="16">
        <v>10404</v>
      </c>
      <c r="I9" s="16">
        <v>11392.236000000001</v>
      </c>
      <c r="J9" s="16">
        <v>10266.455</v>
      </c>
      <c r="K9" s="52">
        <v>12029</v>
      </c>
      <c r="L9" s="52">
        <v>11039.7</v>
      </c>
      <c r="M9" s="52">
        <v>7355.54</v>
      </c>
      <c r="N9" s="88">
        <v>13453</v>
      </c>
      <c r="O9" s="88">
        <v>13787</v>
      </c>
    </row>
    <row r="10" spans="1:15" ht="15.75" thickBot="1" x14ac:dyDescent="0.3">
      <c r="A10" s="10" t="s">
        <v>47</v>
      </c>
      <c r="B10" s="60">
        <v>20</v>
      </c>
      <c r="C10" s="60">
        <v>22</v>
      </c>
      <c r="D10" s="60">
        <v>22</v>
      </c>
      <c r="E10" s="60">
        <v>20</v>
      </c>
      <c r="F10" s="60">
        <v>15</v>
      </c>
      <c r="G10" s="60">
        <v>14</v>
      </c>
      <c r="H10" s="60">
        <v>12</v>
      </c>
      <c r="I10" s="77">
        <v>9.024799999999999</v>
      </c>
      <c r="J10" s="77">
        <v>8.9233499999999992</v>
      </c>
      <c r="K10" s="78">
        <v>9.0565999999999995</v>
      </c>
      <c r="L10" s="78">
        <v>5.79</v>
      </c>
      <c r="M10" s="78">
        <v>5.6319999999999997</v>
      </c>
      <c r="N10" s="87">
        <v>6</v>
      </c>
      <c r="O10" s="87">
        <v>5</v>
      </c>
    </row>
    <row r="11" spans="1:15" ht="15.75" thickBot="1" x14ac:dyDescent="0.3">
      <c r="A11" s="10" t="s">
        <v>27</v>
      </c>
      <c r="B11" s="128" t="s">
        <v>48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6"/>
    </row>
    <row r="12" spans="1:15" ht="15.75" thickBot="1" x14ac:dyDescent="0.3">
      <c r="A12" s="10" t="s">
        <v>2</v>
      </c>
      <c r="B12" s="14">
        <v>61397</v>
      </c>
      <c r="C12" s="14">
        <v>69304</v>
      </c>
      <c r="D12" s="14">
        <v>67463</v>
      </c>
      <c r="E12" s="14">
        <v>69528</v>
      </c>
      <c r="F12" s="14">
        <v>60571</v>
      </c>
      <c r="G12" s="14">
        <v>68495</v>
      </c>
      <c r="H12" s="16">
        <v>71817</v>
      </c>
      <c r="I12" s="16">
        <v>68087.308999999994</v>
      </c>
      <c r="J12" s="16">
        <v>71508.739000000001</v>
      </c>
      <c r="K12" s="52">
        <v>71420.656999999992</v>
      </c>
      <c r="L12" s="52">
        <v>76613.448615999994</v>
      </c>
      <c r="M12" s="52">
        <v>68171.643028999999</v>
      </c>
      <c r="N12" s="86">
        <v>62936</v>
      </c>
      <c r="O12" s="86">
        <v>60327</v>
      </c>
    </row>
    <row r="13" spans="1:15" ht="15.75" thickBot="1" x14ac:dyDescent="0.3">
      <c r="A13" s="10" t="s">
        <v>10</v>
      </c>
      <c r="B13" s="9"/>
      <c r="C13" s="9" t="s">
        <v>11</v>
      </c>
      <c r="D13" s="9" t="s">
        <v>11</v>
      </c>
      <c r="E13" s="9" t="s">
        <v>11</v>
      </c>
      <c r="F13" s="9" t="s">
        <v>11</v>
      </c>
      <c r="G13" s="9" t="s">
        <v>11</v>
      </c>
      <c r="H13" s="9"/>
      <c r="I13" s="9"/>
      <c r="J13" s="9"/>
      <c r="K13" s="54"/>
      <c r="L13" s="54"/>
      <c r="M13" s="54"/>
      <c r="N13" s="93"/>
      <c r="O13" s="157"/>
    </row>
    <row r="14" spans="1:15" ht="15.75" thickBot="1" x14ac:dyDescent="0.3">
      <c r="A14" s="10" t="s">
        <v>19</v>
      </c>
      <c r="B14" s="14">
        <v>14866</v>
      </c>
      <c r="C14" s="14">
        <v>15779</v>
      </c>
      <c r="D14" s="14">
        <v>16304</v>
      </c>
      <c r="E14" s="14">
        <v>15437</v>
      </c>
      <c r="F14" s="14">
        <v>12791</v>
      </c>
      <c r="G14" s="14">
        <v>13770</v>
      </c>
      <c r="H14" s="14">
        <v>14316</v>
      </c>
      <c r="I14" s="14">
        <v>14266.23</v>
      </c>
      <c r="J14" s="14">
        <v>13964.920000000002</v>
      </c>
      <c r="K14" s="52">
        <v>14574.15</v>
      </c>
      <c r="L14" s="52">
        <v>15261.102013</v>
      </c>
      <c r="M14" s="52">
        <v>15618</v>
      </c>
      <c r="N14" s="89">
        <v>15843</v>
      </c>
      <c r="O14" s="156">
        <v>16564</v>
      </c>
    </row>
    <row r="15" spans="1:15" ht="15.75" thickBot="1" x14ac:dyDescent="0.3">
      <c r="A15" s="10" t="s">
        <v>33</v>
      </c>
      <c r="B15" s="14">
        <v>43447</v>
      </c>
      <c r="C15" s="14">
        <v>50369</v>
      </c>
      <c r="D15" s="14">
        <v>48141</v>
      </c>
      <c r="E15" s="14">
        <v>50877</v>
      </c>
      <c r="F15" s="14">
        <v>44955</v>
      </c>
      <c r="G15" s="14">
        <v>51832</v>
      </c>
      <c r="H15" s="14">
        <v>54830</v>
      </c>
      <c r="I15" s="14">
        <v>51228</v>
      </c>
      <c r="J15" s="14">
        <v>54893</v>
      </c>
      <c r="K15" s="52">
        <v>54092</v>
      </c>
      <c r="L15" s="52">
        <v>58713.666859999998</v>
      </c>
      <c r="M15" s="52">
        <v>50314.700615000002</v>
      </c>
      <c r="N15" s="89">
        <v>44274</v>
      </c>
      <c r="O15" s="156">
        <v>41073</v>
      </c>
    </row>
    <row r="16" spans="1:15" ht="15.75" thickBot="1" x14ac:dyDescent="0.3">
      <c r="A16" s="10" t="s">
        <v>45</v>
      </c>
      <c r="B16" s="9">
        <v>781</v>
      </c>
      <c r="C16" s="9">
        <v>818</v>
      </c>
      <c r="D16" s="9">
        <v>898</v>
      </c>
      <c r="E16" s="9">
        <v>863</v>
      </c>
      <c r="F16" s="9">
        <v>641</v>
      </c>
      <c r="G16" s="9">
        <v>679</v>
      </c>
      <c r="H16" s="9">
        <v>695</v>
      </c>
      <c r="I16" s="9">
        <v>669.3</v>
      </c>
      <c r="J16" s="9">
        <v>693.46</v>
      </c>
      <c r="K16" s="52">
        <v>656.47</v>
      </c>
      <c r="L16" s="52">
        <v>584.87774300000001</v>
      </c>
      <c r="M16" s="52">
        <v>620.41100100000006</v>
      </c>
      <c r="N16" s="93">
        <v>623</v>
      </c>
      <c r="O16" s="157">
        <v>554</v>
      </c>
    </row>
    <row r="17" spans="1:15" ht="15.75" thickBot="1" x14ac:dyDescent="0.3">
      <c r="A17" s="10" t="s">
        <v>46</v>
      </c>
      <c r="B17" s="16">
        <v>2259</v>
      </c>
      <c r="C17" s="16">
        <v>2291</v>
      </c>
      <c r="D17" s="16">
        <v>2079</v>
      </c>
      <c r="E17" s="16">
        <v>2315</v>
      </c>
      <c r="F17" s="16">
        <v>2156</v>
      </c>
      <c r="G17" s="16">
        <v>2191</v>
      </c>
      <c r="H17" s="16">
        <v>1954</v>
      </c>
      <c r="I17" s="16">
        <v>1907.2049999999999</v>
      </c>
      <c r="J17" s="16">
        <v>1933.0350000000001</v>
      </c>
      <c r="K17" s="52">
        <v>2063</v>
      </c>
      <c r="L17" s="52">
        <v>2022.72</v>
      </c>
      <c r="M17" s="52">
        <v>1587.5894129999999</v>
      </c>
      <c r="N17" s="88">
        <v>2165</v>
      </c>
      <c r="O17" s="88">
        <v>2107</v>
      </c>
    </row>
    <row r="18" spans="1:15" ht="15.75" thickBot="1" x14ac:dyDescent="0.3">
      <c r="A18" s="10" t="s">
        <v>47</v>
      </c>
      <c r="B18" s="60">
        <v>45</v>
      </c>
      <c r="C18" s="60">
        <v>47</v>
      </c>
      <c r="D18" s="60">
        <v>41</v>
      </c>
      <c r="E18" s="60">
        <v>37</v>
      </c>
      <c r="F18" s="60">
        <v>29</v>
      </c>
      <c r="G18" s="60">
        <v>22</v>
      </c>
      <c r="H18" s="60">
        <v>22</v>
      </c>
      <c r="I18" s="77">
        <v>16.574000000000002</v>
      </c>
      <c r="J18" s="77">
        <v>24.324000000000002</v>
      </c>
      <c r="K18" s="78">
        <v>35.036999999999999</v>
      </c>
      <c r="L18" s="78">
        <v>31.082000000000001</v>
      </c>
      <c r="M18" s="78">
        <v>30.942</v>
      </c>
      <c r="N18" s="87">
        <v>32</v>
      </c>
      <c r="O18" s="87">
        <v>30</v>
      </c>
    </row>
    <row r="19" spans="1:15" ht="15.75" thickBot="1" x14ac:dyDescent="0.3">
      <c r="A19" s="10" t="s">
        <v>27</v>
      </c>
      <c r="B19" s="128" t="s">
        <v>31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6"/>
    </row>
    <row r="20" spans="1:15" ht="15.75" thickBot="1" x14ac:dyDescent="0.3">
      <c r="A20" s="10" t="s">
        <v>2</v>
      </c>
      <c r="B20" s="45">
        <v>109.6</v>
      </c>
      <c r="C20" s="45">
        <v>124.9</v>
      </c>
      <c r="D20" s="45">
        <v>119.3</v>
      </c>
      <c r="E20" s="45">
        <v>128.6</v>
      </c>
      <c r="F20" s="45">
        <v>132.19999999999999</v>
      </c>
      <c r="G20" s="45">
        <v>151.6</v>
      </c>
      <c r="H20" s="45">
        <v>161.1</v>
      </c>
      <c r="I20" s="45">
        <v>156.4</v>
      </c>
      <c r="J20" s="46">
        <v>159.80000000000001</v>
      </c>
      <c r="K20" s="53">
        <v>145.27474555373084</v>
      </c>
      <c r="L20" s="69">
        <v>139.52918127039291</v>
      </c>
      <c r="M20" s="69">
        <v>126.46348695092868</v>
      </c>
      <c r="N20" s="90">
        <v>110.2</v>
      </c>
      <c r="O20" s="158">
        <v>101.6</v>
      </c>
    </row>
    <row r="21" spans="1:15" ht="15.75" thickBot="1" x14ac:dyDescent="0.3">
      <c r="A21" s="10" t="s">
        <v>10</v>
      </c>
      <c r="B21" s="45"/>
      <c r="C21" s="45" t="s">
        <v>11</v>
      </c>
      <c r="D21" s="45" t="s">
        <v>11</v>
      </c>
      <c r="E21" s="45" t="s">
        <v>11</v>
      </c>
      <c r="F21" s="45" t="s">
        <v>11</v>
      </c>
      <c r="G21" s="45" t="s">
        <v>11</v>
      </c>
      <c r="H21" s="45"/>
      <c r="I21" s="45"/>
      <c r="J21" s="46"/>
      <c r="K21" s="53"/>
      <c r="L21" s="69"/>
      <c r="M21" s="69"/>
      <c r="N21" s="87"/>
      <c r="O21" s="91"/>
    </row>
    <row r="22" spans="1:15" ht="15.75" thickBot="1" x14ac:dyDescent="0.3">
      <c r="A22" s="10" t="s">
        <v>19</v>
      </c>
      <c r="B22" s="45">
        <v>173.6</v>
      </c>
      <c r="C22" s="45">
        <v>161.80000000000001</v>
      </c>
      <c r="D22" s="45">
        <v>163.4</v>
      </c>
      <c r="E22" s="45">
        <v>162.4</v>
      </c>
      <c r="F22" s="45">
        <v>166.7</v>
      </c>
      <c r="G22" s="45">
        <v>166.1</v>
      </c>
      <c r="H22" s="45">
        <v>164.3</v>
      </c>
      <c r="I22" s="45">
        <v>171.9</v>
      </c>
      <c r="J22" s="46">
        <v>166.3</v>
      </c>
      <c r="K22" s="53">
        <v>159.1689304921218</v>
      </c>
      <c r="L22" s="70">
        <v>156.87757724128537</v>
      </c>
      <c r="M22" s="69">
        <v>159.31370048861098</v>
      </c>
      <c r="N22" s="87">
        <v>164.1</v>
      </c>
      <c r="O22" s="91">
        <v>166.8</v>
      </c>
    </row>
    <row r="23" spans="1:15" ht="15.75" thickBot="1" x14ac:dyDescent="0.3">
      <c r="A23" s="10" t="s">
        <v>33</v>
      </c>
      <c r="B23" s="45">
        <v>94.2</v>
      </c>
      <c r="C23" s="45">
        <v>113.3</v>
      </c>
      <c r="D23" s="45">
        <v>106.1</v>
      </c>
      <c r="E23" s="45">
        <v>117.8</v>
      </c>
      <c r="F23" s="45">
        <v>121.5</v>
      </c>
      <c r="G23" s="45">
        <v>145.6</v>
      </c>
      <c r="H23" s="45">
        <v>157</v>
      </c>
      <c r="I23" s="45">
        <v>151</v>
      </c>
      <c r="J23" s="46">
        <v>156.19999999999999</v>
      </c>
      <c r="K23" s="53">
        <v>140.04671055492469</v>
      </c>
      <c r="L23" s="70">
        <v>133.77268555563805</v>
      </c>
      <c r="M23" s="69">
        <v>116.49917862253345</v>
      </c>
      <c r="N23" s="87">
        <v>96.4</v>
      </c>
      <c r="O23" s="91">
        <v>85.7</v>
      </c>
    </row>
    <row r="24" spans="1:15" ht="15.75" thickBot="1" x14ac:dyDescent="0.3">
      <c r="A24" s="10" t="s">
        <v>45</v>
      </c>
      <c r="B24" s="45">
        <v>399.1</v>
      </c>
      <c r="C24" s="45">
        <v>402.6</v>
      </c>
      <c r="D24" s="45">
        <v>400.7</v>
      </c>
      <c r="E24" s="45">
        <v>452.8</v>
      </c>
      <c r="F24" s="45">
        <v>388.9</v>
      </c>
      <c r="G24" s="45">
        <v>413.7</v>
      </c>
      <c r="H24" s="45">
        <v>366.9</v>
      </c>
      <c r="I24" s="45">
        <v>378.8</v>
      </c>
      <c r="J24" s="46">
        <v>428.3</v>
      </c>
      <c r="K24" s="53">
        <v>368.83528125467035</v>
      </c>
      <c r="L24" s="70">
        <v>315.56539719913587</v>
      </c>
      <c r="M24" s="69">
        <v>348.77965881589046</v>
      </c>
      <c r="N24" s="87">
        <v>397.2</v>
      </c>
      <c r="O24" s="91">
        <v>403.1</v>
      </c>
    </row>
    <row r="25" spans="1:15" ht="15.75" thickBot="1" x14ac:dyDescent="0.3">
      <c r="A25" s="10" t="s">
        <v>46</v>
      </c>
      <c r="B25" s="47">
        <v>199.8</v>
      </c>
      <c r="C25" s="47">
        <v>210.7</v>
      </c>
      <c r="D25" s="47">
        <v>205.2</v>
      </c>
      <c r="E25" s="47">
        <v>194.9</v>
      </c>
      <c r="F25" s="47">
        <v>219.2</v>
      </c>
      <c r="G25" s="47">
        <v>195.5</v>
      </c>
      <c r="H25" s="47">
        <v>264.39999999999998</v>
      </c>
      <c r="I25" s="46">
        <v>167.4</v>
      </c>
      <c r="J25" s="46">
        <v>188.3</v>
      </c>
      <c r="K25" s="53">
        <v>171.50220300939395</v>
      </c>
      <c r="L25" s="70">
        <v>183.22237017310252</v>
      </c>
      <c r="M25" s="69">
        <v>215.83587513629183</v>
      </c>
      <c r="N25" s="87">
        <v>160.9</v>
      </c>
      <c r="O25" s="91">
        <v>152.80000000000001</v>
      </c>
    </row>
    <row r="26" spans="1:15" ht="15.75" thickBot="1" x14ac:dyDescent="0.3">
      <c r="A26" s="10" t="s">
        <v>47</v>
      </c>
      <c r="B26" s="47">
        <v>2296.4</v>
      </c>
      <c r="C26" s="47">
        <v>2142.1999999999998</v>
      </c>
      <c r="D26" s="47">
        <v>1887.4</v>
      </c>
      <c r="E26" s="47">
        <v>1814.6</v>
      </c>
      <c r="F26" s="47">
        <v>1908.9</v>
      </c>
      <c r="G26" s="47">
        <v>1648.9</v>
      </c>
      <c r="H26" s="47">
        <v>1854.4</v>
      </c>
      <c r="I26" s="46">
        <v>1836.5</v>
      </c>
      <c r="J26" s="46">
        <v>2726.9</v>
      </c>
      <c r="K26" s="53">
        <v>3888.8888888888887</v>
      </c>
      <c r="L26" s="67">
        <v>5368.2210708117445</v>
      </c>
      <c r="M26" s="53">
        <v>5493.9630681818198</v>
      </c>
      <c r="N26" s="91">
        <v>5027.8</v>
      </c>
      <c r="O26" s="91">
        <v>5412.1</v>
      </c>
    </row>
    <row r="27" spans="1:15" x14ac:dyDescent="0.25">
      <c r="A27" s="129" t="s">
        <v>49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76"/>
    </row>
    <row r="28" spans="1:15" x14ac:dyDescent="0.25">
      <c r="A28" s="48" t="s">
        <v>38</v>
      </c>
    </row>
  </sheetData>
  <mergeCells count="5">
    <mergeCell ref="A1:K1"/>
    <mergeCell ref="A27:K27"/>
    <mergeCell ref="B3:O3"/>
    <mergeCell ref="B11:O11"/>
    <mergeCell ref="B19:O1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0"/>
  <sheetViews>
    <sheetView workbookViewId="0">
      <selection activeCell="G29" sqref="G29"/>
    </sheetView>
  </sheetViews>
  <sheetFormatPr defaultRowHeight="15" x14ac:dyDescent="0.25"/>
  <cols>
    <col min="2" max="9" width="10.7109375" customWidth="1"/>
  </cols>
  <sheetData>
    <row r="1" spans="1:9" ht="15.75" thickBot="1" x14ac:dyDescent="0.3">
      <c r="A1" s="20" t="s">
        <v>158</v>
      </c>
    </row>
    <row r="2" spans="1:9" ht="15.75" thickBot="1" x14ac:dyDescent="0.3">
      <c r="A2" s="130" t="s">
        <v>50</v>
      </c>
      <c r="B2" s="133" t="s">
        <v>51</v>
      </c>
      <c r="C2" s="134"/>
      <c r="D2" s="130" t="s">
        <v>52</v>
      </c>
      <c r="E2" s="130" t="s">
        <v>125</v>
      </c>
      <c r="F2" s="130" t="s">
        <v>53</v>
      </c>
      <c r="G2" s="130" t="s">
        <v>126</v>
      </c>
      <c r="H2" s="130" t="s">
        <v>127</v>
      </c>
      <c r="I2" s="130" t="s">
        <v>128</v>
      </c>
    </row>
    <row r="3" spans="1:9" ht="21.75" thickBot="1" x14ac:dyDescent="0.3">
      <c r="A3" s="131"/>
      <c r="B3" s="22" t="s">
        <v>124</v>
      </c>
      <c r="C3" s="21" t="s">
        <v>54</v>
      </c>
      <c r="D3" s="131"/>
      <c r="E3" s="136"/>
      <c r="F3" s="132"/>
      <c r="G3" s="136"/>
      <c r="H3" s="136"/>
      <c r="I3" s="136"/>
    </row>
    <row r="4" spans="1:9" ht="15.75" thickBot="1" x14ac:dyDescent="0.3">
      <c r="A4" s="132"/>
      <c r="B4" s="133" t="s">
        <v>55</v>
      </c>
      <c r="C4" s="135"/>
      <c r="D4" s="135"/>
      <c r="E4" s="135"/>
      <c r="F4" s="135"/>
      <c r="G4" s="135"/>
      <c r="H4" s="135"/>
      <c r="I4" s="134"/>
    </row>
    <row r="5" spans="1:9" ht="15.75" thickBot="1" x14ac:dyDescent="0.3">
      <c r="A5" s="23">
        <v>2005</v>
      </c>
      <c r="B5" s="14">
        <v>3958708</v>
      </c>
      <c r="C5" s="13">
        <v>415101</v>
      </c>
      <c r="D5" s="13">
        <v>20134</v>
      </c>
      <c r="E5" s="13">
        <v>459962</v>
      </c>
      <c r="F5" s="13">
        <v>334038</v>
      </c>
      <c r="G5" s="13">
        <v>24060</v>
      </c>
      <c r="H5" s="13">
        <v>29087</v>
      </c>
      <c r="I5" s="13">
        <v>170111</v>
      </c>
    </row>
    <row r="6" spans="1:9" ht="15.75" thickBot="1" x14ac:dyDescent="0.3">
      <c r="A6" s="23">
        <v>2006</v>
      </c>
      <c r="B6" s="14">
        <v>4108610</v>
      </c>
      <c r="C6" s="13">
        <v>468282</v>
      </c>
      <c r="D6" s="13">
        <v>20331</v>
      </c>
      <c r="E6" s="13">
        <v>469087</v>
      </c>
      <c r="F6" s="13">
        <v>353616</v>
      </c>
      <c r="G6" s="13">
        <v>22622</v>
      </c>
      <c r="H6" s="13">
        <v>44974</v>
      </c>
      <c r="I6" s="13">
        <v>189786</v>
      </c>
    </row>
    <row r="7" spans="1:9" ht="15.75" thickBot="1" x14ac:dyDescent="0.3">
      <c r="A7" s="23">
        <v>2007</v>
      </c>
      <c r="B7" s="14">
        <v>4280081</v>
      </c>
      <c r="C7" s="13">
        <v>533916</v>
      </c>
      <c r="D7" s="13">
        <v>20416</v>
      </c>
      <c r="E7" s="13">
        <v>475846</v>
      </c>
      <c r="F7" s="13">
        <v>384285</v>
      </c>
      <c r="G7" s="13">
        <v>20915</v>
      </c>
      <c r="H7" s="13">
        <v>50480</v>
      </c>
      <c r="I7" s="13">
        <v>212429</v>
      </c>
    </row>
    <row r="8" spans="1:9" ht="15.75" thickBot="1" x14ac:dyDescent="0.3">
      <c r="A8" s="23">
        <v>2008</v>
      </c>
      <c r="B8" s="14">
        <v>4423370</v>
      </c>
      <c r="C8" s="13">
        <v>589598</v>
      </c>
      <c r="D8" s="13">
        <v>20375</v>
      </c>
      <c r="E8" s="13">
        <v>478362</v>
      </c>
      <c r="F8" s="13">
        <v>414434</v>
      </c>
      <c r="G8" s="13">
        <v>17814</v>
      </c>
      <c r="H8" s="13">
        <v>53623</v>
      </c>
      <c r="I8" s="13">
        <v>238712</v>
      </c>
    </row>
    <row r="9" spans="1:9" ht="15.75" thickBot="1" x14ac:dyDescent="0.3">
      <c r="A9" s="23">
        <v>2009</v>
      </c>
      <c r="B9" s="14">
        <v>4435052</v>
      </c>
      <c r="C9" s="13">
        <v>587032</v>
      </c>
      <c r="D9" s="13">
        <v>19943</v>
      </c>
      <c r="E9" s="13">
        <v>473365</v>
      </c>
      <c r="F9" s="13">
        <v>429981</v>
      </c>
      <c r="G9" s="13">
        <v>14735</v>
      </c>
      <c r="H9" s="13">
        <v>52415</v>
      </c>
      <c r="I9" s="13">
        <v>258891</v>
      </c>
    </row>
    <row r="10" spans="1:9" ht="15.75" thickBot="1" x14ac:dyDescent="0.3">
      <c r="A10" s="23">
        <v>2010</v>
      </c>
      <c r="B10" s="14">
        <v>4496232</v>
      </c>
      <c r="C10" s="13">
        <v>584921</v>
      </c>
      <c r="D10" s="13">
        <v>19653</v>
      </c>
      <c r="E10" s="13">
        <v>478184</v>
      </c>
      <c r="F10" s="13">
        <v>446107</v>
      </c>
      <c r="G10" s="13">
        <v>13045</v>
      </c>
      <c r="H10" s="13">
        <v>53637</v>
      </c>
      <c r="I10" s="13">
        <v>278137</v>
      </c>
    </row>
    <row r="11" spans="1:9" ht="15.75" thickBot="1" x14ac:dyDescent="0.3">
      <c r="A11" s="23">
        <v>2011</v>
      </c>
      <c r="B11" s="14">
        <v>4581642</v>
      </c>
      <c r="C11" s="13">
        <v>585729</v>
      </c>
      <c r="D11" s="13">
        <v>19674</v>
      </c>
      <c r="E11" s="13">
        <v>480674</v>
      </c>
      <c r="F11" s="13">
        <v>463497</v>
      </c>
      <c r="G11" s="13">
        <v>11503</v>
      </c>
      <c r="H11" s="13">
        <v>56184</v>
      </c>
      <c r="I11" s="13">
        <v>299546</v>
      </c>
    </row>
    <row r="12" spans="1:9" ht="15.75" thickBot="1" x14ac:dyDescent="0.3">
      <c r="A12" s="23" t="s">
        <v>56</v>
      </c>
      <c r="B12" s="14">
        <v>4706325</v>
      </c>
      <c r="C12" s="13">
        <v>595438</v>
      </c>
      <c r="D12" s="13">
        <v>19882</v>
      </c>
      <c r="E12" s="13">
        <v>481076</v>
      </c>
      <c r="F12" s="13">
        <v>495835</v>
      </c>
      <c r="G12" s="13">
        <v>8717</v>
      </c>
      <c r="H12" s="13">
        <v>49249</v>
      </c>
      <c r="I12" s="13">
        <v>336765</v>
      </c>
    </row>
    <row r="13" spans="1:9" ht="15.75" thickBot="1" x14ac:dyDescent="0.3">
      <c r="A13" s="23">
        <v>2013</v>
      </c>
      <c r="B13" s="14">
        <v>4729185</v>
      </c>
      <c r="C13" s="14">
        <v>593439</v>
      </c>
      <c r="D13" s="14">
        <v>19619</v>
      </c>
      <c r="E13" s="14">
        <v>479864</v>
      </c>
      <c r="F13" s="14">
        <v>497333</v>
      </c>
      <c r="G13" s="14">
        <v>7626</v>
      </c>
      <c r="H13" s="14">
        <v>49752</v>
      </c>
      <c r="I13" s="14">
        <v>345742</v>
      </c>
    </row>
    <row r="14" spans="1:9" ht="15.75" thickBot="1" x14ac:dyDescent="0.3">
      <c r="A14" s="23">
        <v>2014</v>
      </c>
      <c r="B14" s="14">
        <v>4833386</v>
      </c>
      <c r="C14" s="14">
        <v>608711</v>
      </c>
      <c r="D14" s="14">
        <v>19808</v>
      </c>
      <c r="E14" s="14">
        <v>478771</v>
      </c>
      <c r="F14" s="14">
        <v>520045</v>
      </c>
      <c r="G14" s="14">
        <v>6621</v>
      </c>
      <c r="H14" s="14">
        <v>52183</v>
      </c>
      <c r="I14" s="14">
        <v>374050</v>
      </c>
    </row>
    <row r="15" spans="1:9" ht="15.75" thickBot="1" x14ac:dyDescent="0.3">
      <c r="A15" s="61">
        <v>2015</v>
      </c>
      <c r="B15" s="59">
        <v>5115316</v>
      </c>
      <c r="C15" s="59">
        <v>646792</v>
      </c>
      <c r="D15" s="59">
        <v>19950</v>
      </c>
      <c r="E15" s="59">
        <v>485226</v>
      </c>
      <c r="F15" s="59">
        <v>561241</v>
      </c>
      <c r="G15" s="59">
        <v>5283</v>
      </c>
      <c r="H15" s="59">
        <v>53815</v>
      </c>
      <c r="I15" s="59">
        <v>405908</v>
      </c>
    </row>
    <row r="16" spans="1:9" ht="15.75" thickBot="1" x14ac:dyDescent="0.3">
      <c r="A16" s="61">
        <v>2016</v>
      </c>
      <c r="B16" s="59">
        <v>5307808</v>
      </c>
      <c r="C16" s="59">
        <v>667705</v>
      </c>
      <c r="D16" s="59">
        <v>20097</v>
      </c>
      <c r="E16" s="59">
        <v>485045</v>
      </c>
      <c r="F16" s="59">
        <v>589835</v>
      </c>
      <c r="G16" s="59">
        <v>4488</v>
      </c>
      <c r="H16" s="59">
        <v>53826</v>
      </c>
      <c r="I16" s="59">
        <v>423373</v>
      </c>
    </row>
    <row r="17" spans="1:9" ht="15.75" thickBot="1" x14ac:dyDescent="0.3">
      <c r="A17" s="61">
        <v>2017</v>
      </c>
      <c r="B17" s="92">
        <v>5538222</v>
      </c>
      <c r="C17" s="94">
        <v>689368</v>
      </c>
      <c r="D17" s="94">
        <v>20719</v>
      </c>
      <c r="E17" s="94">
        <v>484957</v>
      </c>
      <c r="F17" s="94">
        <v>617435</v>
      </c>
      <c r="G17" s="94">
        <v>4132</v>
      </c>
      <c r="H17" s="94">
        <v>52855</v>
      </c>
      <c r="I17" s="94">
        <v>434872</v>
      </c>
    </row>
    <row r="18" spans="1:9" ht="15.75" thickBot="1" x14ac:dyDescent="0.3">
      <c r="A18" s="159">
        <v>2018</v>
      </c>
      <c r="B18" s="103">
        <v>5747913</v>
      </c>
      <c r="C18" s="103">
        <v>706262</v>
      </c>
      <c r="D18" s="103">
        <v>21271</v>
      </c>
      <c r="E18" s="103">
        <v>484691</v>
      </c>
      <c r="F18" s="103">
        <v>647394</v>
      </c>
      <c r="G18" s="103">
        <v>4360</v>
      </c>
      <c r="H18" s="103">
        <v>50030</v>
      </c>
      <c r="I18" s="103">
        <v>441769</v>
      </c>
    </row>
    <row r="19" spans="1:9" x14ac:dyDescent="0.25">
      <c r="A19" s="17" t="s">
        <v>57</v>
      </c>
    </row>
    <row r="20" spans="1:9" x14ac:dyDescent="0.25">
      <c r="A20" s="15" t="s">
        <v>38</v>
      </c>
    </row>
  </sheetData>
  <mergeCells count="9">
    <mergeCell ref="A2:A4"/>
    <mergeCell ref="B2:C2"/>
    <mergeCell ref="D2:D3"/>
    <mergeCell ref="F2:F3"/>
    <mergeCell ref="B4:I4"/>
    <mergeCell ref="E2:E3"/>
    <mergeCell ref="G2:G3"/>
    <mergeCell ref="H2:H3"/>
    <mergeCell ref="I2:I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2"/>
  <sheetViews>
    <sheetView workbookViewId="0">
      <selection activeCell="N14" sqref="N14"/>
    </sheetView>
  </sheetViews>
  <sheetFormatPr defaultRowHeight="15" x14ac:dyDescent="0.25"/>
  <cols>
    <col min="1" max="1" width="27.42578125" customWidth="1"/>
  </cols>
  <sheetData>
    <row r="1" spans="1:15" ht="15.75" thickBot="1" x14ac:dyDescent="0.3">
      <c r="A1" s="1" t="s">
        <v>159</v>
      </c>
    </row>
    <row r="2" spans="1:15" ht="15.75" thickBot="1" x14ac:dyDescent="0.3">
      <c r="A2" s="137" t="s">
        <v>0</v>
      </c>
      <c r="B2" s="34">
        <v>2005</v>
      </c>
      <c r="C2" s="34">
        <v>2006</v>
      </c>
      <c r="D2" s="34">
        <v>2007</v>
      </c>
      <c r="E2" s="34">
        <v>2008</v>
      </c>
      <c r="F2" s="34">
        <v>2009</v>
      </c>
      <c r="G2" s="34">
        <v>2010</v>
      </c>
      <c r="H2" s="34">
        <v>2011</v>
      </c>
      <c r="I2" s="35">
        <v>2012</v>
      </c>
      <c r="J2" s="35">
        <v>2013</v>
      </c>
      <c r="K2" s="35">
        <v>2014</v>
      </c>
      <c r="L2" s="74">
        <v>2015</v>
      </c>
      <c r="M2" s="57">
        <v>2016</v>
      </c>
      <c r="N2" s="85">
        <v>2017</v>
      </c>
      <c r="O2" s="82">
        <v>2018</v>
      </c>
    </row>
    <row r="3" spans="1:15" ht="15.75" thickBot="1" x14ac:dyDescent="0.3">
      <c r="A3" s="138"/>
      <c r="B3" s="139" t="s">
        <v>55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6"/>
    </row>
    <row r="4" spans="1:15" ht="21.75" thickBot="1" x14ac:dyDescent="0.3">
      <c r="A4" s="43" t="s">
        <v>58</v>
      </c>
      <c r="B4" s="37">
        <v>232038</v>
      </c>
      <c r="C4" s="27">
        <v>239127</v>
      </c>
      <c r="D4" s="27">
        <v>273159</v>
      </c>
      <c r="E4" s="37">
        <v>286989</v>
      </c>
      <c r="F4" s="37">
        <v>239114</v>
      </c>
      <c r="G4" s="37">
        <v>235950</v>
      </c>
      <c r="H4" s="37">
        <v>246620</v>
      </c>
      <c r="I4" s="38">
        <v>241138</v>
      </c>
      <c r="J4" s="55">
        <v>234945</v>
      </c>
      <c r="K4" s="55">
        <v>266752</v>
      </c>
      <c r="L4" s="55">
        <v>315885</v>
      </c>
      <c r="M4" s="55">
        <v>349859</v>
      </c>
      <c r="N4" s="95">
        <v>361739</v>
      </c>
      <c r="O4" s="160">
        <v>356237</v>
      </c>
    </row>
    <row r="5" spans="1:15" ht="15.75" thickBot="1" x14ac:dyDescent="0.3">
      <c r="A5" s="36" t="s">
        <v>59</v>
      </c>
      <c r="B5" s="40"/>
      <c r="C5" s="29"/>
      <c r="D5" s="29"/>
      <c r="E5" s="40"/>
      <c r="F5" s="40"/>
      <c r="G5" s="40"/>
      <c r="H5" s="40"/>
      <c r="I5" s="39"/>
      <c r="J5" s="55"/>
      <c r="K5" s="55"/>
      <c r="L5" s="55"/>
      <c r="M5" s="55"/>
      <c r="N5" s="96"/>
      <c r="O5" s="161"/>
    </row>
    <row r="6" spans="1:15" ht="15.75" thickBot="1" x14ac:dyDescent="0.3">
      <c r="A6" s="36" t="s">
        <v>60</v>
      </c>
      <c r="B6" s="37">
        <v>127376</v>
      </c>
      <c r="C6" s="37">
        <v>123987</v>
      </c>
      <c r="D6" s="37">
        <v>132542</v>
      </c>
      <c r="E6" s="37">
        <v>143661</v>
      </c>
      <c r="F6" s="37">
        <v>161659</v>
      </c>
      <c r="G6" s="37">
        <v>169236</v>
      </c>
      <c r="H6" s="37">
        <v>173282</v>
      </c>
      <c r="I6" s="38">
        <v>174009</v>
      </c>
      <c r="J6" s="55">
        <v>164736</v>
      </c>
      <c r="K6" s="55">
        <v>192314</v>
      </c>
      <c r="L6" s="55">
        <v>230857</v>
      </c>
      <c r="M6" s="55">
        <v>259693</v>
      </c>
      <c r="N6" s="97">
        <v>271595</v>
      </c>
      <c r="O6" s="162">
        <v>261437</v>
      </c>
    </row>
    <row r="7" spans="1:15" ht="15.75" thickBot="1" x14ac:dyDescent="0.3">
      <c r="A7" s="36" t="s">
        <v>61</v>
      </c>
      <c r="B7" s="37">
        <v>39047</v>
      </c>
      <c r="C7" s="37">
        <v>49491</v>
      </c>
      <c r="D7" s="37">
        <v>62038</v>
      </c>
      <c r="E7" s="37">
        <v>59986</v>
      </c>
      <c r="F7" s="37">
        <v>19427</v>
      </c>
      <c r="G7" s="37">
        <v>11576</v>
      </c>
      <c r="H7" s="37">
        <v>13269</v>
      </c>
      <c r="I7" s="38">
        <v>11821</v>
      </c>
      <c r="J7" s="55">
        <v>11669</v>
      </c>
      <c r="K7" s="55">
        <v>13165</v>
      </c>
      <c r="L7" s="55">
        <v>17131</v>
      </c>
      <c r="M7" s="55">
        <v>19239</v>
      </c>
      <c r="N7" s="97">
        <v>19398</v>
      </c>
      <c r="O7" s="162">
        <v>20225</v>
      </c>
    </row>
    <row r="8" spans="1:15" ht="15.75" thickBot="1" x14ac:dyDescent="0.3">
      <c r="A8" s="36" t="s">
        <v>62</v>
      </c>
      <c r="B8" s="37">
        <v>8629</v>
      </c>
      <c r="C8" s="37">
        <v>9927</v>
      </c>
      <c r="D8" s="37">
        <v>11587</v>
      </c>
      <c r="E8" s="37">
        <v>10581</v>
      </c>
      <c r="F8" s="37">
        <v>4760</v>
      </c>
      <c r="G8" s="37">
        <v>5445</v>
      </c>
      <c r="H8" s="37">
        <v>7962</v>
      </c>
      <c r="I8" s="38">
        <v>7234</v>
      </c>
      <c r="J8" s="55">
        <v>8643</v>
      </c>
      <c r="K8" s="55">
        <v>9054</v>
      </c>
      <c r="L8" s="55">
        <v>10732</v>
      </c>
      <c r="M8" s="55">
        <v>11063</v>
      </c>
      <c r="N8" s="97">
        <v>10008</v>
      </c>
      <c r="O8" s="162">
        <v>9894</v>
      </c>
    </row>
    <row r="9" spans="1:15" ht="15.75" thickBot="1" x14ac:dyDescent="0.3">
      <c r="A9" s="36" t="s">
        <v>63</v>
      </c>
      <c r="B9" s="40">
        <v>816</v>
      </c>
      <c r="C9" s="40">
        <v>944</v>
      </c>
      <c r="D9" s="40">
        <v>949</v>
      </c>
      <c r="E9" s="37">
        <v>1191</v>
      </c>
      <c r="F9" s="40">
        <v>775</v>
      </c>
      <c r="G9" s="40">
        <v>751</v>
      </c>
      <c r="H9" s="40">
        <v>837</v>
      </c>
      <c r="I9" s="39">
        <v>731</v>
      </c>
      <c r="J9" s="55">
        <v>891</v>
      </c>
      <c r="K9" s="55">
        <v>1061</v>
      </c>
      <c r="L9" s="55">
        <v>1350</v>
      </c>
      <c r="M9" s="55">
        <v>1013</v>
      </c>
      <c r="N9" s="96">
        <v>804</v>
      </c>
      <c r="O9" s="162">
        <v>1203</v>
      </c>
    </row>
    <row r="10" spans="1:15" ht="15.75" thickBot="1" x14ac:dyDescent="0.3">
      <c r="A10" s="36" t="s">
        <v>64</v>
      </c>
      <c r="B10" s="37">
        <v>15625</v>
      </c>
      <c r="C10" s="37">
        <v>19617</v>
      </c>
      <c r="D10" s="37">
        <v>24947</v>
      </c>
      <c r="E10" s="37">
        <v>27222</v>
      </c>
      <c r="F10" s="37">
        <v>19741</v>
      </c>
      <c r="G10" s="37">
        <v>18451</v>
      </c>
      <c r="H10" s="37">
        <v>16667</v>
      </c>
      <c r="I10" s="38">
        <v>15212</v>
      </c>
      <c r="J10" s="55">
        <v>16262</v>
      </c>
      <c r="K10" s="55">
        <v>16043</v>
      </c>
      <c r="L10" s="55">
        <v>17059</v>
      </c>
      <c r="M10" s="55">
        <v>17867</v>
      </c>
      <c r="N10" s="97">
        <v>16045</v>
      </c>
      <c r="O10" s="162">
        <v>17281</v>
      </c>
    </row>
    <row r="11" spans="1:15" x14ac:dyDescent="0.25">
      <c r="A11" s="30" t="s">
        <v>65</v>
      </c>
    </row>
    <row r="12" spans="1:15" x14ac:dyDescent="0.25">
      <c r="A12" s="19" t="s">
        <v>66</v>
      </c>
    </row>
  </sheetData>
  <mergeCells count="2">
    <mergeCell ref="A2:A3"/>
    <mergeCell ref="B3:O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2"/>
  <sheetViews>
    <sheetView workbookViewId="0">
      <selection activeCell="Q29" sqref="Q29"/>
    </sheetView>
  </sheetViews>
  <sheetFormatPr defaultRowHeight="15" x14ac:dyDescent="0.25"/>
  <cols>
    <col min="1" max="1" width="27.42578125" customWidth="1"/>
  </cols>
  <sheetData>
    <row r="1" spans="1:20" ht="15.75" thickBot="1" x14ac:dyDescent="0.3">
      <c r="A1" s="1" t="s">
        <v>160</v>
      </c>
    </row>
    <row r="2" spans="1:20" ht="15.75" thickBot="1" x14ac:dyDescent="0.3">
      <c r="A2" s="137" t="s">
        <v>0</v>
      </c>
      <c r="B2" s="34">
        <v>2000</v>
      </c>
      <c r="C2" s="34">
        <v>2001</v>
      </c>
      <c r="D2" s="34">
        <v>2002</v>
      </c>
      <c r="E2" s="34">
        <v>2003</v>
      </c>
      <c r="F2" s="34">
        <v>2004</v>
      </c>
      <c r="G2" s="34">
        <v>2005</v>
      </c>
      <c r="H2" s="34">
        <v>2006</v>
      </c>
      <c r="I2" s="34">
        <v>2007</v>
      </c>
      <c r="J2" s="34">
        <v>2008</v>
      </c>
      <c r="K2" s="34">
        <v>2009</v>
      </c>
      <c r="L2" s="34">
        <v>2010</v>
      </c>
      <c r="M2" s="34">
        <v>2011</v>
      </c>
      <c r="N2" s="35">
        <v>2012</v>
      </c>
      <c r="O2" s="35">
        <v>2013</v>
      </c>
      <c r="P2" s="35">
        <v>2014</v>
      </c>
      <c r="Q2" s="74">
        <v>2015</v>
      </c>
      <c r="R2" s="57">
        <v>2016</v>
      </c>
      <c r="S2" s="85">
        <v>2017</v>
      </c>
      <c r="T2" s="82">
        <v>2018</v>
      </c>
    </row>
    <row r="3" spans="1:20" ht="15.75" thickBot="1" x14ac:dyDescent="0.3">
      <c r="A3" s="138"/>
      <c r="B3" s="140" t="s">
        <v>55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</row>
    <row r="4" spans="1:20" ht="21.75" thickBot="1" x14ac:dyDescent="0.3">
      <c r="A4" s="43" t="s">
        <v>67</v>
      </c>
      <c r="B4" s="51" t="s">
        <v>129</v>
      </c>
      <c r="C4" s="51" t="s">
        <v>129</v>
      </c>
      <c r="D4" s="51" t="s">
        <v>129</v>
      </c>
      <c r="E4" s="51" t="s">
        <v>129</v>
      </c>
      <c r="F4" s="51" t="s">
        <v>129</v>
      </c>
      <c r="G4" s="51" t="s">
        <v>129</v>
      </c>
      <c r="H4" s="51" t="s">
        <v>129</v>
      </c>
      <c r="I4" s="51" t="s">
        <v>129</v>
      </c>
      <c r="J4" s="37">
        <v>205141</v>
      </c>
      <c r="K4" s="37">
        <v>310332</v>
      </c>
      <c r="L4" s="37">
        <v>223448</v>
      </c>
      <c r="M4" s="37">
        <v>212269</v>
      </c>
      <c r="N4" s="38">
        <v>216340</v>
      </c>
      <c r="O4" s="38">
        <v>207641</v>
      </c>
      <c r="P4" s="55">
        <v>202032</v>
      </c>
      <c r="Q4" s="55">
        <v>756653</v>
      </c>
      <c r="R4" s="55">
        <v>443817</v>
      </c>
      <c r="S4" s="95">
        <v>257276</v>
      </c>
      <c r="T4" s="160">
        <v>236861</v>
      </c>
    </row>
    <row r="5" spans="1:20" ht="15.75" thickBot="1" x14ac:dyDescent="0.3">
      <c r="A5" s="36" t="s">
        <v>68</v>
      </c>
      <c r="B5" s="40"/>
      <c r="C5" s="40"/>
      <c r="D5" s="40"/>
      <c r="E5" s="40"/>
      <c r="F5" s="40"/>
      <c r="G5" s="40"/>
      <c r="H5" s="40"/>
      <c r="I5" s="29"/>
      <c r="J5" s="40"/>
      <c r="K5" s="40"/>
      <c r="L5" s="40"/>
      <c r="M5" s="40"/>
      <c r="N5" s="39"/>
      <c r="O5" s="39"/>
      <c r="P5" s="55"/>
      <c r="Q5" s="55"/>
      <c r="R5" s="55"/>
      <c r="S5" s="96"/>
      <c r="T5" s="161"/>
    </row>
    <row r="6" spans="1:20" ht="15.75" thickBot="1" x14ac:dyDescent="0.3">
      <c r="A6" s="36" t="s">
        <v>60</v>
      </c>
      <c r="B6" s="37">
        <v>148230</v>
      </c>
      <c r="C6" s="37">
        <v>83783</v>
      </c>
      <c r="D6" s="37">
        <v>98744</v>
      </c>
      <c r="E6" s="37">
        <v>111108</v>
      </c>
      <c r="F6" s="37">
        <v>84094</v>
      </c>
      <c r="G6" s="37">
        <v>56007</v>
      </c>
      <c r="H6" s="37">
        <v>70794</v>
      </c>
      <c r="I6" s="27">
        <v>91487</v>
      </c>
      <c r="J6" s="37">
        <v>168837</v>
      </c>
      <c r="K6" s="37">
        <v>251753</v>
      </c>
      <c r="L6" s="37">
        <v>185402</v>
      </c>
      <c r="M6" s="37">
        <v>172724</v>
      </c>
      <c r="N6" s="38">
        <v>172449</v>
      </c>
      <c r="O6" s="38">
        <v>164751</v>
      </c>
      <c r="P6" s="55">
        <v>164580</v>
      </c>
      <c r="Q6" s="55">
        <v>618110</v>
      </c>
      <c r="R6" s="55">
        <v>348143</v>
      </c>
      <c r="S6" s="97">
        <v>207558</v>
      </c>
      <c r="T6" s="162">
        <v>192100</v>
      </c>
    </row>
    <row r="7" spans="1:20" ht="15.75" thickBot="1" x14ac:dyDescent="0.3">
      <c r="A7" s="36" t="s">
        <v>61</v>
      </c>
      <c r="B7" s="51" t="s">
        <v>129</v>
      </c>
      <c r="C7" s="51" t="s">
        <v>129</v>
      </c>
      <c r="D7" s="51" t="s">
        <v>129</v>
      </c>
      <c r="E7" s="51" t="s">
        <v>129</v>
      </c>
      <c r="F7" s="51" t="s">
        <v>129</v>
      </c>
      <c r="G7" s="51" t="s">
        <v>129</v>
      </c>
      <c r="H7" s="51" t="s">
        <v>129</v>
      </c>
      <c r="I7" s="27">
        <v>3713</v>
      </c>
      <c r="J7" s="37">
        <v>6056</v>
      </c>
      <c r="K7" s="37">
        <v>11290</v>
      </c>
      <c r="L7" s="37">
        <v>9890</v>
      </c>
      <c r="M7" s="37">
        <v>10974</v>
      </c>
      <c r="N7" s="38">
        <v>12206</v>
      </c>
      <c r="O7" s="38">
        <v>11632</v>
      </c>
      <c r="P7" s="55">
        <v>10372</v>
      </c>
      <c r="Q7" s="55">
        <v>34493</v>
      </c>
      <c r="R7" s="55">
        <v>21876</v>
      </c>
      <c r="S7" s="97">
        <v>13412</v>
      </c>
      <c r="T7" s="162">
        <v>14010</v>
      </c>
    </row>
    <row r="8" spans="1:20" ht="15.75" thickBot="1" x14ac:dyDescent="0.3">
      <c r="A8" s="36" t="s">
        <v>62</v>
      </c>
      <c r="B8" s="37">
        <v>10111</v>
      </c>
      <c r="C8" s="37">
        <v>6144</v>
      </c>
      <c r="D8" s="37">
        <v>6548</v>
      </c>
      <c r="E8" s="37">
        <v>7050</v>
      </c>
      <c r="F8" s="37">
        <v>6408</v>
      </c>
      <c r="G8" s="37">
        <v>5064</v>
      </c>
      <c r="H8" s="37">
        <v>7081</v>
      </c>
      <c r="I8" s="27">
        <v>8786</v>
      </c>
      <c r="J8" s="37">
        <v>11547</v>
      </c>
      <c r="K8" s="37">
        <v>15282</v>
      </c>
      <c r="L8" s="37">
        <v>10807</v>
      </c>
      <c r="M8" s="37">
        <v>11747</v>
      </c>
      <c r="N8" s="38">
        <v>12481</v>
      </c>
      <c r="O8" s="38">
        <v>12668</v>
      </c>
      <c r="P8" s="55">
        <v>9990</v>
      </c>
      <c r="Q8" s="55">
        <v>27788</v>
      </c>
      <c r="R8" s="55">
        <v>29144</v>
      </c>
      <c r="S8" s="97">
        <v>12685</v>
      </c>
      <c r="T8" s="162">
        <v>10698</v>
      </c>
    </row>
    <row r="9" spans="1:20" ht="15.75" thickBot="1" x14ac:dyDescent="0.3">
      <c r="A9" s="36" t="s">
        <v>63</v>
      </c>
      <c r="B9" s="37">
        <v>2601</v>
      </c>
      <c r="C9" s="37">
        <v>1618</v>
      </c>
      <c r="D9" s="37">
        <v>1269</v>
      </c>
      <c r="E9" s="37">
        <v>1423</v>
      </c>
      <c r="F9" s="37">
        <v>1436</v>
      </c>
      <c r="G9" s="37">
        <v>1139</v>
      </c>
      <c r="H9" s="37">
        <v>1380</v>
      </c>
      <c r="I9" s="27">
        <v>1561</v>
      </c>
      <c r="J9" s="37">
        <v>2344</v>
      </c>
      <c r="K9" s="37">
        <v>2500</v>
      </c>
      <c r="L9" s="37">
        <v>2105</v>
      </c>
      <c r="M9" s="37">
        <v>1326</v>
      </c>
      <c r="N9" s="38">
        <v>1227</v>
      </c>
      <c r="O9" s="38">
        <v>1296</v>
      </c>
      <c r="P9" s="55">
        <v>1333</v>
      </c>
      <c r="Q9" s="55">
        <v>3610</v>
      </c>
      <c r="R9" s="55">
        <v>2201</v>
      </c>
      <c r="S9" s="96">
        <v>957</v>
      </c>
      <c r="T9" s="162">
        <v>1002</v>
      </c>
    </row>
    <row r="10" spans="1:20" ht="15.75" thickBot="1" x14ac:dyDescent="0.3">
      <c r="A10" s="36" t="s">
        <v>64</v>
      </c>
      <c r="B10" s="51" t="s">
        <v>129</v>
      </c>
      <c r="C10" s="51" t="s">
        <v>129</v>
      </c>
      <c r="D10" s="51" t="s">
        <v>129</v>
      </c>
      <c r="E10" s="51" t="s">
        <v>129</v>
      </c>
      <c r="F10" s="51" t="s">
        <v>129</v>
      </c>
      <c r="G10" s="51" t="s">
        <v>129</v>
      </c>
      <c r="H10" s="37">
        <v>2664</v>
      </c>
      <c r="I10" s="27">
        <v>2690</v>
      </c>
      <c r="J10" s="37">
        <v>6711</v>
      </c>
      <c r="K10" s="37">
        <v>17669</v>
      </c>
      <c r="L10" s="37">
        <v>5542</v>
      </c>
      <c r="M10" s="37">
        <v>5143</v>
      </c>
      <c r="N10" s="38">
        <v>5834</v>
      </c>
      <c r="O10" s="38">
        <v>4732</v>
      </c>
      <c r="P10" s="55">
        <v>4099</v>
      </c>
      <c r="Q10" s="55">
        <v>37303</v>
      </c>
      <c r="R10" s="55">
        <v>19711</v>
      </c>
      <c r="S10" s="97">
        <v>6369</v>
      </c>
      <c r="T10" s="162">
        <v>12339</v>
      </c>
    </row>
    <row r="11" spans="1:20" x14ac:dyDescent="0.25">
      <c r="A11" s="30" t="s">
        <v>69</v>
      </c>
    </row>
    <row r="12" spans="1:20" x14ac:dyDescent="0.25">
      <c r="A12" s="19" t="s">
        <v>66</v>
      </c>
    </row>
  </sheetData>
  <mergeCells count="2">
    <mergeCell ref="A2:A3"/>
    <mergeCell ref="B3:T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9"/>
  <sheetViews>
    <sheetView workbookViewId="0">
      <selection activeCell="P11" sqref="P11"/>
    </sheetView>
  </sheetViews>
  <sheetFormatPr defaultRowHeight="15" x14ac:dyDescent="0.25"/>
  <cols>
    <col min="1" max="1" width="18.28515625" customWidth="1"/>
  </cols>
  <sheetData>
    <row r="1" spans="1:20" ht="15.75" thickBot="1" x14ac:dyDescent="0.3">
      <c r="A1" s="1" t="s">
        <v>161</v>
      </c>
    </row>
    <row r="2" spans="1:20" ht="15.75" thickBot="1" x14ac:dyDescent="0.3">
      <c r="A2" s="141" t="s">
        <v>0</v>
      </c>
      <c r="B2" s="24">
        <v>2000</v>
      </c>
      <c r="C2" s="24">
        <v>2001</v>
      </c>
      <c r="D2" s="24">
        <v>2002</v>
      </c>
      <c r="E2" s="24">
        <v>2003</v>
      </c>
      <c r="F2" s="24">
        <v>2004</v>
      </c>
      <c r="G2" s="24">
        <v>2005</v>
      </c>
      <c r="H2" s="24">
        <v>2006</v>
      </c>
      <c r="I2" s="24">
        <v>2007</v>
      </c>
      <c r="J2" s="24">
        <v>2008</v>
      </c>
      <c r="K2" s="24">
        <v>2009</v>
      </c>
      <c r="L2" s="24">
        <v>2010</v>
      </c>
      <c r="M2" s="24">
        <v>2011</v>
      </c>
      <c r="N2" s="3" t="s">
        <v>56</v>
      </c>
      <c r="O2" s="3">
        <v>2013</v>
      </c>
      <c r="P2" s="3">
        <v>2014</v>
      </c>
      <c r="Q2" s="56">
        <v>2015</v>
      </c>
      <c r="R2" s="56">
        <v>2016</v>
      </c>
      <c r="S2" s="56">
        <v>2017</v>
      </c>
      <c r="T2" s="56">
        <v>2018</v>
      </c>
    </row>
    <row r="3" spans="1:20" ht="15.75" thickBot="1" x14ac:dyDescent="0.3">
      <c r="A3" s="142"/>
      <c r="B3" s="143" t="s">
        <v>55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</row>
    <row r="4" spans="1:20" ht="15.75" thickBot="1" x14ac:dyDescent="0.3">
      <c r="A4" s="25" t="s">
        <v>70</v>
      </c>
      <c r="B4" s="26">
        <v>250535</v>
      </c>
      <c r="C4" s="26">
        <v>256322</v>
      </c>
      <c r="D4" s="26">
        <v>261293</v>
      </c>
      <c r="E4" s="26">
        <v>288382</v>
      </c>
      <c r="F4" s="26">
        <v>279127</v>
      </c>
      <c r="G4" s="26">
        <v>257013</v>
      </c>
      <c r="H4" s="26">
        <v>254113</v>
      </c>
      <c r="I4" s="26">
        <v>259216</v>
      </c>
      <c r="J4" s="26">
        <v>284005</v>
      </c>
      <c r="K4" s="26">
        <v>309894</v>
      </c>
      <c r="L4" s="26">
        <v>324362</v>
      </c>
      <c r="M4" s="26">
        <v>326662</v>
      </c>
      <c r="N4" s="16">
        <v>570999</v>
      </c>
      <c r="O4" s="16">
        <v>465114</v>
      </c>
      <c r="P4" s="16">
        <v>456342</v>
      </c>
      <c r="Q4" s="62">
        <v>490863</v>
      </c>
      <c r="R4" s="62">
        <v>559194</v>
      </c>
      <c r="S4" s="86">
        <v>639005</v>
      </c>
      <c r="T4" s="160">
        <v>690264</v>
      </c>
    </row>
    <row r="5" spans="1:20" ht="15.75" thickBot="1" x14ac:dyDescent="0.3">
      <c r="A5" s="25" t="s">
        <v>71</v>
      </c>
      <c r="B5" s="26">
        <v>479357</v>
      </c>
      <c r="C5" s="26">
        <v>465907</v>
      </c>
      <c r="D5" s="26">
        <v>447319</v>
      </c>
      <c r="E5" s="26">
        <v>443742</v>
      </c>
      <c r="F5" s="26">
        <v>443929</v>
      </c>
      <c r="G5" s="26">
        <v>458475</v>
      </c>
      <c r="H5" s="26">
        <v>465992</v>
      </c>
      <c r="I5" s="26">
        <v>466373</v>
      </c>
      <c r="J5" s="26">
        <v>455291</v>
      </c>
      <c r="K5" s="26">
        <v>468387</v>
      </c>
      <c r="L5" s="26">
        <v>476376</v>
      </c>
      <c r="M5" s="26">
        <v>502195</v>
      </c>
      <c r="N5" s="16">
        <v>541510</v>
      </c>
      <c r="O5" s="16">
        <v>531697</v>
      </c>
      <c r="P5" s="16">
        <v>525210</v>
      </c>
      <c r="Q5" s="59">
        <v>525017</v>
      </c>
      <c r="R5" s="59">
        <v>499561</v>
      </c>
      <c r="S5" s="88">
        <v>485555</v>
      </c>
      <c r="T5" s="162">
        <v>515985</v>
      </c>
    </row>
    <row r="6" spans="1:20" ht="15.75" thickBot="1" x14ac:dyDescent="0.3">
      <c r="A6" s="25" t="s">
        <v>72</v>
      </c>
      <c r="B6" s="26">
        <v>687773</v>
      </c>
      <c r="C6" s="26">
        <v>749334</v>
      </c>
      <c r="D6" s="26">
        <v>808533</v>
      </c>
      <c r="E6" s="26">
        <v>881230</v>
      </c>
      <c r="F6" s="26">
        <v>1005702</v>
      </c>
      <c r="G6" s="26">
        <v>1090780</v>
      </c>
      <c r="H6" s="26">
        <v>1107725</v>
      </c>
      <c r="I6" s="26">
        <v>1074250</v>
      </c>
      <c r="J6" s="26">
        <v>1077668</v>
      </c>
      <c r="K6" s="26">
        <v>1026532</v>
      </c>
      <c r="L6" s="26">
        <v>996876</v>
      </c>
      <c r="M6" s="26">
        <v>985621</v>
      </c>
      <c r="N6" s="16">
        <v>1044753</v>
      </c>
      <c r="O6" s="16">
        <v>1018815</v>
      </c>
      <c r="P6" s="16">
        <v>1006001</v>
      </c>
      <c r="Q6" s="59">
        <v>1027681</v>
      </c>
      <c r="R6" s="59">
        <v>1032534</v>
      </c>
      <c r="S6" s="88">
        <v>1042892</v>
      </c>
      <c r="T6" s="162">
        <v>1030571</v>
      </c>
    </row>
    <row r="7" spans="1:20" ht="15.75" thickBot="1" x14ac:dyDescent="0.3">
      <c r="A7" s="25" t="s">
        <v>73</v>
      </c>
      <c r="B7" s="26">
        <v>2021205</v>
      </c>
      <c r="C7" s="26">
        <v>2058228</v>
      </c>
      <c r="D7" s="26">
        <v>2129922</v>
      </c>
      <c r="E7" s="26">
        <v>2092658</v>
      </c>
      <c r="F7" s="26">
        <v>2086789</v>
      </c>
      <c r="G7" s="26">
        <v>2152440</v>
      </c>
      <c r="H7" s="26">
        <v>2280780</v>
      </c>
      <c r="I7" s="26">
        <v>2480242</v>
      </c>
      <c r="J7" s="26">
        <v>2606406</v>
      </c>
      <c r="K7" s="26">
        <v>2630239</v>
      </c>
      <c r="L7" s="26">
        <v>2698618</v>
      </c>
      <c r="M7" s="26">
        <v>2767164</v>
      </c>
      <c r="N7" s="16">
        <v>2549063</v>
      </c>
      <c r="O7" s="16">
        <v>2713559</v>
      </c>
      <c r="P7" s="16">
        <v>2845833</v>
      </c>
      <c r="Q7" s="59">
        <v>3071755</v>
      </c>
      <c r="R7" s="59">
        <v>3216519</v>
      </c>
      <c r="S7" s="88">
        <v>3370770</v>
      </c>
      <c r="T7" s="162">
        <v>3511093</v>
      </c>
    </row>
    <row r="8" spans="1:20" x14ac:dyDescent="0.25">
      <c r="A8" s="17" t="s">
        <v>57</v>
      </c>
    </row>
    <row r="9" spans="1:20" x14ac:dyDescent="0.25">
      <c r="A9" s="19" t="s">
        <v>38</v>
      </c>
    </row>
  </sheetData>
  <mergeCells count="2">
    <mergeCell ref="A2:A3"/>
    <mergeCell ref="B3:T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9"/>
  <sheetViews>
    <sheetView workbookViewId="0">
      <selection activeCell="Q17" sqref="Q17"/>
    </sheetView>
  </sheetViews>
  <sheetFormatPr defaultRowHeight="15" x14ac:dyDescent="0.25"/>
  <cols>
    <col min="1" max="1" width="18.28515625" customWidth="1"/>
  </cols>
  <sheetData>
    <row r="1" spans="1:20" ht="15.75" thickBot="1" x14ac:dyDescent="0.3">
      <c r="A1" s="1" t="s">
        <v>162</v>
      </c>
    </row>
    <row r="2" spans="1:20" ht="15.75" thickBot="1" x14ac:dyDescent="0.3">
      <c r="A2" s="141" t="s">
        <v>0</v>
      </c>
      <c r="B2" s="24">
        <v>2000</v>
      </c>
      <c r="C2" s="24">
        <v>2001</v>
      </c>
      <c r="D2" s="24">
        <v>2002</v>
      </c>
      <c r="E2" s="24">
        <v>2003</v>
      </c>
      <c r="F2" s="24">
        <v>2004</v>
      </c>
      <c r="G2" s="24">
        <v>2005</v>
      </c>
      <c r="H2" s="24">
        <v>2006</v>
      </c>
      <c r="I2" s="24">
        <v>2007</v>
      </c>
      <c r="J2" s="24">
        <v>2008</v>
      </c>
      <c r="K2" s="24">
        <v>2009</v>
      </c>
      <c r="L2" s="24">
        <v>2010</v>
      </c>
      <c r="M2" s="24">
        <v>2011</v>
      </c>
      <c r="N2" s="3" t="s">
        <v>56</v>
      </c>
      <c r="O2" s="3">
        <v>2013</v>
      </c>
      <c r="P2" s="3">
        <v>2014</v>
      </c>
      <c r="Q2" s="56">
        <v>2015</v>
      </c>
      <c r="R2" s="56">
        <v>2016</v>
      </c>
      <c r="S2" s="56">
        <v>2017</v>
      </c>
      <c r="T2" s="56">
        <v>2018</v>
      </c>
    </row>
    <row r="3" spans="1:20" ht="15.75" thickBot="1" x14ac:dyDescent="0.3">
      <c r="A3" s="142"/>
      <c r="B3" s="143" t="s">
        <v>55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</row>
    <row r="4" spans="1:20" ht="15.75" thickBot="1" x14ac:dyDescent="0.3">
      <c r="A4" s="25" t="s">
        <v>70</v>
      </c>
      <c r="B4" s="26">
        <v>33762</v>
      </c>
      <c r="C4" s="26">
        <v>39562</v>
      </c>
      <c r="D4" s="26">
        <v>42517</v>
      </c>
      <c r="E4" s="26">
        <v>45048</v>
      </c>
      <c r="F4" s="26">
        <v>58034</v>
      </c>
      <c r="G4" s="26">
        <v>80694</v>
      </c>
      <c r="H4" s="26">
        <v>101893</v>
      </c>
      <c r="I4" s="26">
        <v>122878</v>
      </c>
      <c r="J4" s="26">
        <v>128568</v>
      </c>
      <c r="K4" s="26">
        <v>80514</v>
      </c>
      <c r="L4" s="26">
        <v>34800</v>
      </c>
      <c r="M4" s="26">
        <v>32999</v>
      </c>
      <c r="N4" s="16">
        <v>60141</v>
      </c>
      <c r="O4" s="16">
        <v>54453</v>
      </c>
      <c r="P4" s="16">
        <v>56555</v>
      </c>
      <c r="Q4" s="62">
        <v>64986</v>
      </c>
      <c r="R4" s="62">
        <v>73321</v>
      </c>
      <c r="S4" s="86">
        <v>80093</v>
      </c>
      <c r="T4" s="160">
        <v>82613</v>
      </c>
    </row>
    <row r="5" spans="1:20" ht="15.75" thickBot="1" x14ac:dyDescent="0.3">
      <c r="A5" s="25" t="s">
        <v>71</v>
      </c>
      <c r="B5" s="26">
        <v>66925</v>
      </c>
      <c r="C5" s="26">
        <v>61381</v>
      </c>
      <c r="D5" s="26">
        <v>62302</v>
      </c>
      <c r="E5" s="26">
        <v>66717</v>
      </c>
      <c r="F5" s="26">
        <v>71570</v>
      </c>
      <c r="G5" s="26">
        <v>73531</v>
      </c>
      <c r="H5" s="26">
        <v>87116</v>
      </c>
      <c r="I5" s="26">
        <v>111167</v>
      </c>
      <c r="J5" s="26">
        <v>142640</v>
      </c>
      <c r="K5" s="26">
        <v>170601</v>
      </c>
      <c r="L5" s="26">
        <v>183207</v>
      </c>
      <c r="M5" s="26">
        <v>145467</v>
      </c>
      <c r="N5" s="16">
        <v>146852</v>
      </c>
      <c r="O5" s="16">
        <v>96627</v>
      </c>
      <c r="P5" s="16">
        <v>56532</v>
      </c>
      <c r="Q5" s="59">
        <v>55051</v>
      </c>
      <c r="R5" s="59">
        <v>58425</v>
      </c>
      <c r="S5" s="88">
        <v>58743</v>
      </c>
      <c r="T5" s="162">
        <v>64971</v>
      </c>
    </row>
    <row r="6" spans="1:20" ht="15.75" thickBot="1" x14ac:dyDescent="0.3">
      <c r="A6" s="25" t="s">
        <v>72</v>
      </c>
      <c r="B6" s="26">
        <v>69223</v>
      </c>
      <c r="C6" s="26">
        <v>86349</v>
      </c>
      <c r="D6" s="26">
        <v>98331</v>
      </c>
      <c r="E6" s="26">
        <v>106744</v>
      </c>
      <c r="F6" s="26">
        <v>113893</v>
      </c>
      <c r="G6" s="26">
        <v>121535</v>
      </c>
      <c r="H6" s="26">
        <v>123499</v>
      </c>
      <c r="I6" s="26">
        <v>124382</v>
      </c>
      <c r="J6" s="26">
        <v>130819</v>
      </c>
      <c r="K6" s="26">
        <v>144910</v>
      </c>
      <c r="L6" s="26">
        <v>163952</v>
      </c>
      <c r="M6" s="26">
        <v>191280</v>
      </c>
      <c r="N6" s="16">
        <v>187893</v>
      </c>
      <c r="O6" s="16">
        <v>227214</v>
      </c>
      <c r="P6" s="16">
        <v>262677</v>
      </c>
      <c r="Q6" s="59">
        <v>254932</v>
      </c>
      <c r="R6" s="59">
        <v>227929</v>
      </c>
      <c r="S6" s="88">
        <v>195484</v>
      </c>
      <c r="T6" s="162">
        <v>148060</v>
      </c>
    </row>
    <row r="7" spans="1:20" ht="15.75" thickBot="1" x14ac:dyDescent="0.3">
      <c r="A7" s="25" t="s">
        <v>73</v>
      </c>
      <c r="B7" s="26">
        <v>105707</v>
      </c>
      <c r="C7" s="26">
        <v>109120</v>
      </c>
      <c r="D7" s="26">
        <v>120284</v>
      </c>
      <c r="E7" s="26">
        <v>121585</v>
      </c>
      <c r="F7" s="26">
        <v>127940</v>
      </c>
      <c r="G7" s="26">
        <v>139341</v>
      </c>
      <c r="H7" s="26">
        <v>155774</v>
      </c>
      <c r="I7" s="26">
        <v>175489</v>
      </c>
      <c r="J7" s="26">
        <v>187571</v>
      </c>
      <c r="K7" s="26">
        <v>191007</v>
      </c>
      <c r="L7" s="26">
        <v>202962</v>
      </c>
      <c r="M7" s="26">
        <v>215983</v>
      </c>
      <c r="N7" s="16">
        <v>200552</v>
      </c>
      <c r="O7" s="16">
        <v>215145</v>
      </c>
      <c r="P7" s="16">
        <v>232947</v>
      </c>
      <c r="Q7" s="59">
        <v>271823</v>
      </c>
      <c r="R7" s="59">
        <v>308030</v>
      </c>
      <c r="S7" s="88">
        <v>355048</v>
      </c>
      <c r="T7" s="162">
        <v>410618</v>
      </c>
    </row>
    <row r="8" spans="1:20" x14ac:dyDescent="0.25">
      <c r="A8" s="17" t="s">
        <v>57</v>
      </c>
    </row>
    <row r="9" spans="1:20" x14ac:dyDescent="0.25">
      <c r="A9" s="19" t="s">
        <v>38</v>
      </c>
    </row>
  </sheetData>
  <mergeCells count="2">
    <mergeCell ref="A2:A3"/>
    <mergeCell ref="B3:T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9"/>
  <sheetViews>
    <sheetView workbookViewId="0">
      <selection activeCell="E24" sqref="E24"/>
    </sheetView>
  </sheetViews>
  <sheetFormatPr defaultRowHeight="15" x14ac:dyDescent="0.25"/>
  <cols>
    <col min="2" max="8" width="12.7109375" customWidth="1"/>
  </cols>
  <sheetData>
    <row r="1" spans="1:8" ht="15.75" thickBot="1" x14ac:dyDescent="0.3">
      <c r="A1" s="1" t="s">
        <v>163</v>
      </c>
    </row>
    <row r="2" spans="1:8" ht="15.75" thickBot="1" x14ac:dyDescent="0.3">
      <c r="A2" s="130" t="s">
        <v>50</v>
      </c>
      <c r="B2" s="133" t="s">
        <v>74</v>
      </c>
      <c r="C2" s="134"/>
      <c r="D2" s="133" t="s">
        <v>75</v>
      </c>
      <c r="E2" s="135"/>
      <c r="F2" s="134"/>
      <c r="G2" s="133" t="s">
        <v>76</v>
      </c>
      <c r="H2" s="134"/>
    </row>
    <row r="3" spans="1:8" ht="42.75" thickBot="1" x14ac:dyDescent="0.3">
      <c r="A3" s="131"/>
      <c r="B3" s="21" t="s">
        <v>77</v>
      </c>
      <c r="C3" s="22" t="s">
        <v>130</v>
      </c>
      <c r="D3" s="22" t="s">
        <v>131</v>
      </c>
      <c r="E3" s="22" t="s">
        <v>132</v>
      </c>
      <c r="F3" s="22" t="s">
        <v>133</v>
      </c>
      <c r="G3" s="22" t="s">
        <v>134</v>
      </c>
      <c r="H3" s="22" t="s">
        <v>135</v>
      </c>
    </row>
    <row r="4" spans="1:8" ht="15.75" thickBot="1" x14ac:dyDescent="0.3">
      <c r="A4" s="132"/>
      <c r="B4" s="133" t="s">
        <v>55</v>
      </c>
      <c r="C4" s="135"/>
      <c r="D4" s="135"/>
      <c r="E4" s="135"/>
      <c r="F4" s="135"/>
      <c r="G4" s="135"/>
      <c r="H4" s="134"/>
    </row>
    <row r="5" spans="1:8" ht="15.75" thickBot="1" x14ac:dyDescent="0.3">
      <c r="A5" s="23">
        <v>2005</v>
      </c>
      <c r="B5" s="13">
        <v>2350</v>
      </c>
      <c r="C5" s="13">
        <v>1004</v>
      </c>
      <c r="D5" s="8">
        <v>66</v>
      </c>
      <c r="E5" s="8">
        <v>177</v>
      </c>
      <c r="F5" s="8">
        <v>111</v>
      </c>
      <c r="G5" s="8">
        <v>69</v>
      </c>
      <c r="H5" s="8">
        <v>745</v>
      </c>
    </row>
    <row r="6" spans="1:8" ht="15.75" thickBot="1" x14ac:dyDescent="0.3">
      <c r="A6" s="23">
        <v>2006</v>
      </c>
      <c r="B6" s="13">
        <v>2472</v>
      </c>
      <c r="C6" s="8">
        <v>998</v>
      </c>
      <c r="D6" s="8">
        <v>53</v>
      </c>
      <c r="E6" s="8">
        <v>164</v>
      </c>
      <c r="F6" s="8">
        <v>108</v>
      </c>
      <c r="G6" s="8">
        <v>72</v>
      </c>
      <c r="H6" s="8">
        <v>770</v>
      </c>
    </row>
    <row r="7" spans="1:8" ht="15.75" thickBot="1" x14ac:dyDescent="0.3">
      <c r="A7" s="23">
        <v>2007</v>
      </c>
      <c r="B7" s="13">
        <v>2414</v>
      </c>
      <c r="C7" s="8">
        <v>986</v>
      </c>
      <c r="D7" s="8">
        <v>49</v>
      </c>
      <c r="E7" s="8">
        <v>167</v>
      </c>
      <c r="F7" s="8">
        <v>108</v>
      </c>
      <c r="G7" s="8">
        <v>77</v>
      </c>
      <c r="H7" s="8">
        <v>798</v>
      </c>
    </row>
    <row r="8" spans="1:8" ht="15.75" thickBot="1" x14ac:dyDescent="0.3">
      <c r="A8" s="23">
        <v>2008</v>
      </c>
      <c r="B8" s="13">
        <v>2222</v>
      </c>
      <c r="C8" s="8">
        <v>963</v>
      </c>
      <c r="D8" s="8">
        <v>44</v>
      </c>
      <c r="E8" s="8">
        <v>173</v>
      </c>
      <c r="F8" s="8">
        <v>98</v>
      </c>
      <c r="G8" s="8">
        <v>85</v>
      </c>
      <c r="H8" s="8">
        <v>864</v>
      </c>
    </row>
    <row r="9" spans="1:8" ht="15.75" thickBot="1" x14ac:dyDescent="0.3">
      <c r="A9" s="23">
        <v>2009</v>
      </c>
      <c r="B9" s="8" t="s">
        <v>78</v>
      </c>
      <c r="C9" s="8">
        <v>934</v>
      </c>
      <c r="D9" s="8">
        <v>46</v>
      </c>
      <c r="E9" s="8">
        <v>158</v>
      </c>
      <c r="F9" s="8">
        <v>87</v>
      </c>
      <c r="G9" s="8">
        <v>86</v>
      </c>
      <c r="H9" s="8">
        <v>907</v>
      </c>
    </row>
    <row r="10" spans="1:8" ht="15.75" thickBot="1" x14ac:dyDescent="0.3">
      <c r="A10" s="23">
        <v>2010</v>
      </c>
      <c r="B10" s="8" t="s">
        <v>79</v>
      </c>
      <c r="C10" s="8">
        <v>939</v>
      </c>
      <c r="D10" s="8">
        <v>46</v>
      </c>
      <c r="E10" s="8">
        <v>162</v>
      </c>
      <c r="F10" s="8">
        <v>93</v>
      </c>
      <c r="G10" s="8">
        <v>79</v>
      </c>
      <c r="H10" s="8">
        <v>964</v>
      </c>
    </row>
    <row r="11" spans="1:8" ht="15.75" thickBot="1" x14ac:dyDescent="0.3">
      <c r="A11" s="23">
        <v>2011</v>
      </c>
      <c r="B11" s="13">
        <v>2076</v>
      </c>
      <c r="C11" s="8">
        <v>924</v>
      </c>
      <c r="D11" s="8">
        <v>44</v>
      </c>
      <c r="E11" s="8">
        <v>145</v>
      </c>
      <c r="F11" s="8">
        <v>89</v>
      </c>
      <c r="G11" s="8">
        <v>70</v>
      </c>
      <c r="H11" s="13">
        <v>1003</v>
      </c>
    </row>
    <row r="12" spans="1:8" ht="15.75" thickBot="1" x14ac:dyDescent="0.3">
      <c r="A12" s="23">
        <v>2012</v>
      </c>
      <c r="B12" s="13">
        <v>2088</v>
      </c>
      <c r="C12" s="8">
        <v>967</v>
      </c>
      <c r="D12" s="8">
        <v>40</v>
      </c>
      <c r="E12" s="8">
        <v>136</v>
      </c>
      <c r="F12" s="8">
        <v>84</v>
      </c>
      <c r="G12" s="8">
        <v>68</v>
      </c>
      <c r="H12" s="13">
        <v>1060</v>
      </c>
    </row>
    <row r="13" spans="1:8" ht="15.75" thickBot="1" x14ac:dyDescent="0.3">
      <c r="A13" s="23">
        <v>2013</v>
      </c>
      <c r="B13" s="14">
        <v>1932</v>
      </c>
      <c r="C13" s="14">
        <v>1002</v>
      </c>
      <c r="D13" s="9">
        <v>32</v>
      </c>
      <c r="E13" s="9">
        <v>119</v>
      </c>
      <c r="F13" s="9">
        <v>83</v>
      </c>
      <c r="G13" s="9">
        <v>69</v>
      </c>
      <c r="H13" s="14">
        <v>1091</v>
      </c>
    </row>
    <row r="14" spans="1:8" ht="15.75" thickBot="1" x14ac:dyDescent="0.3">
      <c r="A14" s="23">
        <v>2014</v>
      </c>
      <c r="B14" s="14">
        <v>1895</v>
      </c>
      <c r="C14" s="9">
        <v>994</v>
      </c>
      <c r="D14" s="9">
        <v>31</v>
      </c>
      <c r="E14" s="9">
        <v>114</v>
      </c>
      <c r="F14" s="9">
        <v>82</v>
      </c>
      <c r="G14" s="9">
        <v>70</v>
      </c>
      <c r="H14" s="14">
        <v>1094</v>
      </c>
    </row>
    <row r="15" spans="1:8" ht="15.75" thickBot="1" x14ac:dyDescent="0.3">
      <c r="A15" s="23">
        <v>2015</v>
      </c>
      <c r="B15" s="59">
        <v>1895</v>
      </c>
      <c r="C15" s="59">
        <v>994</v>
      </c>
      <c r="D15" s="63">
        <v>30</v>
      </c>
      <c r="E15" s="63">
        <v>107</v>
      </c>
      <c r="F15" s="63">
        <v>78</v>
      </c>
      <c r="G15" s="63">
        <v>63</v>
      </c>
      <c r="H15" s="59">
        <v>1132</v>
      </c>
    </row>
    <row r="16" spans="1:8" ht="15.75" thickBot="1" x14ac:dyDescent="0.3">
      <c r="A16" s="23">
        <v>2016</v>
      </c>
      <c r="B16" s="59">
        <v>2003</v>
      </c>
      <c r="C16" s="59">
        <v>1076</v>
      </c>
      <c r="D16" s="63">
        <v>30</v>
      </c>
      <c r="E16" s="63">
        <v>103</v>
      </c>
      <c r="F16" s="63">
        <v>74</v>
      </c>
      <c r="G16" s="63">
        <v>71</v>
      </c>
      <c r="H16" s="59">
        <v>1169</v>
      </c>
    </row>
    <row r="17" spans="1:8" ht="15.75" thickBot="1" x14ac:dyDescent="0.3">
      <c r="A17" s="23">
        <v>2017</v>
      </c>
      <c r="B17" s="92">
        <v>2010</v>
      </c>
      <c r="C17" s="94">
        <v>1068</v>
      </c>
      <c r="D17" s="98">
        <v>33</v>
      </c>
      <c r="E17" s="98">
        <v>106</v>
      </c>
      <c r="F17" s="98">
        <v>71</v>
      </c>
      <c r="G17" s="99">
        <v>69</v>
      </c>
      <c r="H17" s="100">
        <v>1210</v>
      </c>
    </row>
    <row r="18" spans="1:8" ht="15.75" thickBot="1" x14ac:dyDescent="0.3">
      <c r="A18" s="163">
        <v>2018</v>
      </c>
      <c r="B18" s="103">
        <v>1999</v>
      </c>
      <c r="C18" s="103">
        <v>1089</v>
      </c>
      <c r="D18" s="164">
        <v>39</v>
      </c>
      <c r="E18" s="164">
        <v>115</v>
      </c>
      <c r="F18" s="164">
        <v>73</v>
      </c>
      <c r="G18" s="165">
        <v>71</v>
      </c>
      <c r="H18" s="166">
        <v>1260</v>
      </c>
    </row>
    <row r="19" spans="1:8" x14ac:dyDescent="0.25">
      <c r="A19" s="15" t="s">
        <v>38</v>
      </c>
    </row>
  </sheetData>
  <mergeCells count="5">
    <mergeCell ref="A2:A4"/>
    <mergeCell ref="B2:C2"/>
    <mergeCell ref="D2:F2"/>
    <mergeCell ref="G2:H2"/>
    <mergeCell ref="B4:H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5"/>
  <sheetViews>
    <sheetView workbookViewId="0">
      <selection activeCell="N17" sqref="N17"/>
    </sheetView>
  </sheetViews>
  <sheetFormatPr defaultRowHeight="15" x14ac:dyDescent="0.25"/>
  <cols>
    <col min="1" max="1" width="28.7109375" style="49" customWidth="1"/>
  </cols>
  <sheetData>
    <row r="1" spans="1:15" ht="15.75" thickBot="1" x14ac:dyDescent="0.3">
      <c r="A1" s="144" t="s">
        <v>164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76"/>
    </row>
    <row r="2" spans="1:15" ht="15.75" thickBot="1" x14ac:dyDescent="0.3">
      <c r="A2" s="130" t="s">
        <v>0</v>
      </c>
      <c r="B2" s="31">
        <v>2005</v>
      </c>
      <c r="C2" s="31">
        <v>2006</v>
      </c>
      <c r="D2" s="31">
        <v>2007</v>
      </c>
      <c r="E2" s="31">
        <v>2008</v>
      </c>
      <c r="F2" s="31">
        <v>2009</v>
      </c>
      <c r="G2" s="31">
        <v>2010</v>
      </c>
      <c r="H2" s="31">
        <v>2011</v>
      </c>
      <c r="I2" s="31">
        <v>2012</v>
      </c>
      <c r="J2" s="31">
        <v>2013</v>
      </c>
      <c r="K2" s="31">
        <v>2014</v>
      </c>
      <c r="L2" s="31">
        <v>2015</v>
      </c>
      <c r="M2" s="31">
        <v>2016</v>
      </c>
      <c r="N2" s="31">
        <v>2017</v>
      </c>
      <c r="O2" s="31">
        <v>2018</v>
      </c>
    </row>
    <row r="3" spans="1:15" ht="15.75" thickBot="1" x14ac:dyDescent="0.3">
      <c r="A3" s="132"/>
      <c r="B3" s="133" t="s">
        <v>80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6"/>
    </row>
    <row r="4" spans="1:15" ht="15.75" thickBot="1" x14ac:dyDescent="0.3">
      <c r="A4" s="32" t="s">
        <v>81</v>
      </c>
      <c r="B4" s="102">
        <v>9614</v>
      </c>
      <c r="C4" s="103">
        <v>9597</v>
      </c>
      <c r="D4" s="103">
        <v>9588</v>
      </c>
      <c r="E4" s="103">
        <v>9586</v>
      </c>
      <c r="F4" s="103">
        <v>9578</v>
      </c>
      <c r="G4" s="103">
        <v>9568</v>
      </c>
      <c r="H4" s="103">
        <v>9572</v>
      </c>
      <c r="I4" s="103">
        <v>9570</v>
      </c>
      <c r="J4" s="103">
        <v>9560</v>
      </c>
      <c r="K4" s="103">
        <v>9559</v>
      </c>
      <c r="L4" s="103">
        <v>9488</v>
      </c>
      <c r="M4" s="103">
        <v>9564</v>
      </c>
      <c r="N4" s="103">
        <v>9567</v>
      </c>
      <c r="O4" s="102">
        <v>9572</v>
      </c>
    </row>
    <row r="5" spans="1:15" ht="15.75" thickBot="1" x14ac:dyDescent="0.3">
      <c r="A5" s="32" t="s">
        <v>82</v>
      </c>
      <c r="B5" s="104"/>
      <c r="C5" s="9" t="s">
        <v>11</v>
      </c>
      <c r="D5" s="9" t="s">
        <v>11</v>
      </c>
      <c r="E5" s="9" t="s">
        <v>11</v>
      </c>
      <c r="F5" s="9" t="s">
        <v>11</v>
      </c>
      <c r="G5" s="9" t="s">
        <v>11</v>
      </c>
      <c r="H5" s="9"/>
      <c r="I5" s="9"/>
      <c r="J5" s="9"/>
      <c r="K5" s="9"/>
      <c r="L5" s="9"/>
      <c r="M5" s="9"/>
      <c r="N5" s="9"/>
      <c r="O5" s="104"/>
    </row>
    <row r="6" spans="1:15" ht="15.75" thickBot="1" x14ac:dyDescent="0.3">
      <c r="A6" s="32" t="s">
        <v>83</v>
      </c>
      <c r="B6" s="105">
        <v>1868</v>
      </c>
      <c r="C6" s="14">
        <v>1851</v>
      </c>
      <c r="D6" s="14">
        <v>1869</v>
      </c>
      <c r="E6" s="14">
        <v>1907</v>
      </c>
      <c r="F6" s="14">
        <v>1894</v>
      </c>
      <c r="G6" s="14">
        <v>1906</v>
      </c>
      <c r="H6" s="14">
        <v>1913</v>
      </c>
      <c r="I6" s="14">
        <v>1927</v>
      </c>
      <c r="J6" s="14">
        <v>1925</v>
      </c>
      <c r="K6" s="14">
        <v>1943</v>
      </c>
      <c r="L6" s="14">
        <v>1964</v>
      </c>
      <c r="M6" s="14">
        <v>1965</v>
      </c>
      <c r="N6" s="14">
        <v>1970</v>
      </c>
      <c r="O6" s="105">
        <v>2014</v>
      </c>
    </row>
    <row r="7" spans="1:15" ht="15.75" thickBot="1" x14ac:dyDescent="0.3">
      <c r="A7" s="32" t="s">
        <v>84</v>
      </c>
      <c r="B7" s="105">
        <v>2997</v>
      </c>
      <c r="C7" s="14">
        <v>3041</v>
      </c>
      <c r="D7" s="14">
        <v>3060</v>
      </c>
      <c r="E7" s="14">
        <v>3078</v>
      </c>
      <c r="F7" s="14">
        <v>3153</v>
      </c>
      <c r="G7" s="14">
        <v>3210</v>
      </c>
      <c r="H7" s="14">
        <v>3208</v>
      </c>
      <c r="I7" s="14">
        <v>3217</v>
      </c>
      <c r="J7" s="14">
        <v>3216</v>
      </c>
      <c r="K7" s="14">
        <v>3216</v>
      </c>
      <c r="L7" s="14">
        <v>3236</v>
      </c>
      <c r="M7" s="14">
        <v>3236</v>
      </c>
      <c r="N7" s="14">
        <v>3237</v>
      </c>
      <c r="O7" s="105">
        <v>3235</v>
      </c>
    </row>
    <row r="8" spans="1:15" ht="15.75" thickBot="1" x14ac:dyDescent="0.3">
      <c r="A8" s="32" t="s">
        <v>85</v>
      </c>
      <c r="B8" s="105">
        <v>55510</v>
      </c>
      <c r="C8" s="9" t="s">
        <v>86</v>
      </c>
      <c r="D8" s="9" t="s">
        <v>87</v>
      </c>
      <c r="E8" s="9" t="s">
        <v>88</v>
      </c>
      <c r="F8" s="9" t="s">
        <v>89</v>
      </c>
      <c r="G8" s="9" t="s">
        <v>90</v>
      </c>
      <c r="H8" s="14">
        <v>55742</v>
      </c>
      <c r="I8" s="14">
        <v>55717</v>
      </c>
      <c r="J8" s="14">
        <v>55761</v>
      </c>
      <c r="K8" s="14">
        <v>55748</v>
      </c>
      <c r="L8" s="14">
        <v>55738</v>
      </c>
      <c r="M8" s="14">
        <v>55757</v>
      </c>
      <c r="N8" s="14">
        <v>55756</v>
      </c>
      <c r="O8" s="105">
        <v>55744</v>
      </c>
    </row>
    <row r="9" spans="1:15" ht="15.75" thickBot="1" x14ac:dyDescent="0.3">
      <c r="A9" s="32" t="s">
        <v>82</v>
      </c>
      <c r="B9" s="104"/>
      <c r="C9" s="9" t="s">
        <v>11</v>
      </c>
      <c r="D9" s="9" t="s">
        <v>11</v>
      </c>
      <c r="E9" s="9" t="s">
        <v>11</v>
      </c>
      <c r="F9" s="9" t="s">
        <v>11</v>
      </c>
      <c r="G9" s="9" t="s">
        <v>11</v>
      </c>
      <c r="H9" s="9"/>
      <c r="I9" s="9"/>
      <c r="J9" s="9"/>
      <c r="K9" s="9"/>
      <c r="L9" s="9"/>
      <c r="M9" s="9"/>
      <c r="N9" s="9"/>
      <c r="O9" s="104"/>
    </row>
    <row r="10" spans="1:15" ht="15.75" thickBot="1" x14ac:dyDescent="0.3">
      <c r="A10" s="32" t="s">
        <v>91</v>
      </c>
      <c r="B10" s="105">
        <v>2601</v>
      </c>
      <c r="C10" s="14">
        <v>2599</v>
      </c>
      <c r="D10" s="14">
        <v>2595</v>
      </c>
      <c r="E10" s="14">
        <v>2604</v>
      </c>
      <c r="F10" s="14">
        <v>2603</v>
      </c>
      <c r="G10" s="14">
        <v>2636</v>
      </c>
      <c r="H10" s="14">
        <v>2634</v>
      </c>
      <c r="I10" s="14">
        <v>2634</v>
      </c>
      <c r="J10" s="14">
        <v>2632</v>
      </c>
      <c r="K10" s="14">
        <v>2627</v>
      </c>
      <c r="L10" s="14">
        <v>2628</v>
      </c>
      <c r="M10" s="14">
        <v>2628</v>
      </c>
      <c r="N10" s="14">
        <v>2631</v>
      </c>
      <c r="O10" s="105">
        <v>2630</v>
      </c>
    </row>
    <row r="11" spans="1:15" ht="15.75" thickBot="1" x14ac:dyDescent="0.3">
      <c r="A11" s="101" t="s">
        <v>92</v>
      </c>
      <c r="B11" s="104">
        <v>564</v>
      </c>
      <c r="C11" s="9">
        <v>633</v>
      </c>
      <c r="D11" s="9">
        <v>657</v>
      </c>
      <c r="E11" s="9">
        <v>691</v>
      </c>
      <c r="F11" s="9">
        <v>729</v>
      </c>
      <c r="G11" s="9">
        <v>734</v>
      </c>
      <c r="H11" s="9">
        <v>745</v>
      </c>
      <c r="I11" s="9">
        <v>751</v>
      </c>
      <c r="J11" s="9">
        <v>776</v>
      </c>
      <c r="K11" s="9">
        <v>776</v>
      </c>
      <c r="L11" s="9">
        <v>776</v>
      </c>
      <c r="M11" s="14">
        <v>1223</v>
      </c>
      <c r="N11" s="14">
        <v>1240</v>
      </c>
      <c r="O11" s="105">
        <v>1252</v>
      </c>
    </row>
    <row r="12" spans="1:15" ht="15.75" thickBot="1" x14ac:dyDescent="0.3">
      <c r="A12" s="32" t="s">
        <v>93</v>
      </c>
      <c r="B12" s="104">
        <v>322</v>
      </c>
      <c r="C12" s="9">
        <v>331</v>
      </c>
      <c r="D12" s="9">
        <v>354</v>
      </c>
      <c r="E12" s="9">
        <v>360</v>
      </c>
      <c r="F12" s="9">
        <v>370</v>
      </c>
      <c r="G12" s="9">
        <v>422</v>
      </c>
      <c r="H12" s="9">
        <v>427</v>
      </c>
      <c r="I12" s="9">
        <v>442</v>
      </c>
      <c r="J12" s="9">
        <v>458</v>
      </c>
      <c r="K12" s="9">
        <v>459</v>
      </c>
      <c r="L12" s="9">
        <v>459</v>
      </c>
      <c r="M12" s="9">
        <v>0</v>
      </c>
      <c r="N12" s="9">
        <v>0</v>
      </c>
      <c r="O12" s="104">
        <v>0</v>
      </c>
    </row>
    <row r="13" spans="1:15" ht="15.75" thickBot="1" x14ac:dyDescent="0.3">
      <c r="A13" s="32" t="s">
        <v>149</v>
      </c>
      <c r="B13" s="106" t="s">
        <v>129</v>
      </c>
      <c r="C13" s="107" t="s">
        <v>129</v>
      </c>
      <c r="D13" s="107" t="s">
        <v>129</v>
      </c>
      <c r="E13" s="107" t="s">
        <v>129</v>
      </c>
      <c r="F13" s="107" t="s">
        <v>129</v>
      </c>
      <c r="G13" s="107" t="s">
        <v>129</v>
      </c>
      <c r="H13" s="107" t="s">
        <v>129</v>
      </c>
      <c r="I13" s="107" t="s">
        <v>129</v>
      </c>
      <c r="J13" s="107" t="s">
        <v>129</v>
      </c>
      <c r="K13" s="107" t="s">
        <v>129</v>
      </c>
      <c r="L13" s="14">
        <v>6245</v>
      </c>
      <c r="M13" s="14">
        <v>5807</v>
      </c>
      <c r="N13" s="14">
        <v>5825</v>
      </c>
      <c r="O13" s="105">
        <v>5818</v>
      </c>
    </row>
    <row r="14" spans="1:15" ht="15.75" thickBot="1" x14ac:dyDescent="0.3">
      <c r="A14" s="32" t="s">
        <v>150</v>
      </c>
      <c r="B14" s="106" t="s">
        <v>129</v>
      </c>
      <c r="C14" s="107" t="s">
        <v>129</v>
      </c>
      <c r="D14" s="107" t="s">
        <v>129</v>
      </c>
      <c r="E14" s="107" t="s">
        <v>129</v>
      </c>
      <c r="F14" s="107" t="s">
        <v>129</v>
      </c>
      <c r="G14" s="107" t="s">
        <v>129</v>
      </c>
      <c r="H14" s="107" t="s">
        <v>129</v>
      </c>
      <c r="I14" s="107" t="s">
        <v>129</v>
      </c>
      <c r="J14" s="107" t="s">
        <v>129</v>
      </c>
      <c r="K14" s="107" t="s">
        <v>129</v>
      </c>
      <c r="L14" s="14">
        <v>48717</v>
      </c>
      <c r="M14" s="14">
        <v>48727</v>
      </c>
      <c r="N14" s="14">
        <v>48692</v>
      </c>
      <c r="O14" s="105">
        <v>48674</v>
      </c>
    </row>
    <row r="15" spans="1:15" x14ac:dyDescent="0.25">
      <c r="A15" s="50" t="s">
        <v>38</v>
      </c>
    </row>
  </sheetData>
  <mergeCells count="3">
    <mergeCell ref="A2:A3"/>
    <mergeCell ref="A1:K1"/>
    <mergeCell ref="B3:O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20</vt:i4>
      </vt:variant>
    </vt:vector>
  </HeadingPairs>
  <TitlesOfParts>
    <vt:vector size="35" baseType="lpstr">
      <vt:lpstr>2.5_Tab.1</vt:lpstr>
      <vt:lpstr>2.5_Tab.2</vt:lpstr>
      <vt:lpstr>2.5_Tab.3</vt:lpstr>
      <vt:lpstr>2.5_Tab.4</vt:lpstr>
      <vt:lpstr>2.5_Tab.5</vt:lpstr>
      <vt:lpstr>2.5_Tab.6</vt:lpstr>
      <vt:lpstr>2.5_Tab.7</vt:lpstr>
      <vt:lpstr>2.5_Tab.8</vt:lpstr>
      <vt:lpstr>2.5_Tab.9</vt:lpstr>
      <vt:lpstr>2.5_Tab.10</vt:lpstr>
      <vt:lpstr>2.5_Tab.11</vt:lpstr>
      <vt:lpstr>2.5_Tab.12</vt:lpstr>
      <vt:lpstr>2.5_Tab.13</vt:lpstr>
      <vt:lpstr>2.5_Tab.14</vt:lpstr>
      <vt:lpstr>2.5_Tab.15-21</vt:lpstr>
      <vt:lpstr>'2.5_Tab.1'!_Toc406678354</vt:lpstr>
      <vt:lpstr>'2.5_Tab.2'!_Toc406678355</vt:lpstr>
      <vt:lpstr>'2.5_Tab.3'!_Toc406678356</vt:lpstr>
      <vt:lpstr>'2.5_Tab.4'!_Toc406678357</vt:lpstr>
      <vt:lpstr>'2.5_Tab.5'!_Toc406678358</vt:lpstr>
      <vt:lpstr>'2.5_Tab.6'!_Toc406678359</vt:lpstr>
      <vt:lpstr>'2.5_Tab.7'!_Toc406678360</vt:lpstr>
      <vt:lpstr>'2.5_Tab.8'!_Toc406678361</vt:lpstr>
      <vt:lpstr>'2.5_Tab.9'!_Toc406678362</vt:lpstr>
      <vt:lpstr>'2.5_Tab.15-21'!_Toc406678363</vt:lpstr>
      <vt:lpstr>'2.5_Tab.15-21'!_Toc406678364</vt:lpstr>
      <vt:lpstr>'2.5_Tab.15-21'!_Toc406678365</vt:lpstr>
      <vt:lpstr>'2.5_Tab.15-21'!_Toc406678366</vt:lpstr>
      <vt:lpstr>'2.5_Tab.15-21'!_Toc406678367</vt:lpstr>
      <vt:lpstr>'2.5_Tab.15-21'!_Toc406678368</vt:lpstr>
      <vt:lpstr>'2.5_Tab.10'!_Toc406678369</vt:lpstr>
      <vt:lpstr>'2.5_Tab.11'!_Toc406678370</vt:lpstr>
      <vt:lpstr>'2.5_Tab.12'!_Toc406678371</vt:lpstr>
      <vt:lpstr>'2.5_Tab.13'!_Toc406678372</vt:lpstr>
      <vt:lpstr>'2.5_Tab.14'!_Toc406678373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 Pokorný</cp:lastModifiedBy>
  <dcterms:created xsi:type="dcterms:W3CDTF">2015-10-16T08:28:30Z</dcterms:created>
  <dcterms:modified xsi:type="dcterms:W3CDTF">2019-10-15T10:36:50Z</dcterms:modified>
</cp:coreProperties>
</file>