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924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cenia.sharepoint.com/sites/oddlenhodnocenp/Sdilene dokumenty/General/Rocenka 2022/Excely k aktualizaci/"/>
    </mc:Choice>
  </mc:AlternateContent>
  <xr:revisionPtr revIDLastSave="1429" documentId="13_ncr:1_{ADA36919-42D9-4276-9E8A-0EACB6E0881E}" xr6:coauthVersionLast="47" xr6:coauthVersionMax="47" xr10:uidLastSave="{52FCCAE2-6BC4-48C3-8C7E-2179F8957750}"/>
  <bookViews>
    <workbookView xWindow="-120" yWindow="-120" windowWidth="29040" windowHeight="17640" tabRatio="736" xr2:uid="{00000000-000D-0000-FFFF-FFFF00000000}"/>
  </bookViews>
  <sheets>
    <sheet name="Obsah" sheetId="19" r:id="rId1"/>
    <sheet name="2.4.1_Tab.1" sheetId="1" r:id="rId2"/>
    <sheet name="2.4.1_Tab.2" sheetId="15" r:id="rId3"/>
    <sheet name="2.4.1_Tab.3" sheetId="2" r:id="rId4"/>
    <sheet name="2.4.1_Tab.4" sheetId="16" r:id="rId5"/>
    <sheet name="2.4.1_Tab.5" sheetId="17" r:id="rId6"/>
    <sheet name="2.4.1_Tab.6" sheetId="18" r:id="rId7"/>
    <sheet name="2.4.1_Tab.7" sheetId="3" r:id="rId8"/>
    <sheet name="2.4.1_Tab.8" sheetId="4" r:id="rId9"/>
    <sheet name="2.4.1_Tab.9" sheetId="5" r:id="rId10"/>
    <sheet name="2.4.1_Tab.10" sheetId="13" r:id="rId11"/>
    <sheet name="2.4.1_Tab.11" sheetId="6" r:id="rId12"/>
    <sheet name="2.4.1_Tab.12" sheetId="7" r:id="rId13"/>
    <sheet name="2.4.1_Tab.13" sheetId="8" r:id="rId14"/>
    <sheet name="2.4.1_Tab.14" sheetId="9" r:id="rId15"/>
    <sheet name="2.4.2_Tab.1" sheetId="10" r:id="rId16"/>
    <sheet name="2.4.2_Tab.2" sheetId="14" r:id="rId17"/>
    <sheet name="2.4.2_Tab.3" sheetId="11" r:id="rId18"/>
    <sheet name="2.4.2_Tab.4" sheetId="12" r:id="rId19"/>
  </sheets>
  <definedNames>
    <definedName name="_Toc406678340" localSheetId="1">'2.4.1_Tab.1'!$A$1</definedName>
    <definedName name="_Toc406678341" localSheetId="2">'2.4.1_Tab.2'!$A$1</definedName>
    <definedName name="_Toc406678341" localSheetId="3">'2.4.1_Tab.3'!$A$1</definedName>
    <definedName name="_Toc406678341" localSheetId="4">'2.4.1_Tab.4'!$A$1</definedName>
    <definedName name="_Toc406678341" localSheetId="5">'2.4.1_Tab.5'!$A$1</definedName>
    <definedName name="_Toc406678341" localSheetId="6">'2.4.1_Tab.6'!$A$1</definedName>
    <definedName name="_Toc406678342" localSheetId="7">'2.4.1_Tab.7'!$A$1</definedName>
    <definedName name="_Toc406678344" localSheetId="10">'2.4.1_Tab.10'!#REF!</definedName>
    <definedName name="_Toc406678344" localSheetId="9">'2.4.1_Tab.9'!#REF!</definedName>
    <definedName name="_Toc406678350" localSheetId="15">'2.4.2_Tab.1'!$A$1</definedName>
    <definedName name="_Toc406678350" localSheetId="16">'2.4.2_Tab.2'!#REF!</definedName>
    <definedName name="_Toc406678351" localSheetId="17">'2.4.2_Tab.3'!$A$1</definedName>
    <definedName name="_Toc406678352" localSheetId="18">'2.4.2_Tab.4'!$A$1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11" i="5" l="1"/>
</calcChain>
</file>

<file path=xl/sharedStrings.xml><?xml version="1.0" encoding="utf-8"?>
<sst xmlns="http://schemas.openxmlformats.org/spreadsheetml/2006/main" count="389" uniqueCount="197">
  <si>
    <t>Statistická ročenka životního prostředí ČR (.xlsx verze)</t>
  </si>
  <si>
    <t>Kapitola 2 Faktory ovlivňující životní prostředí, hospodářské sektory / 2.4 Energetika</t>
  </si>
  <si>
    <t>Obsah</t>
  </si>
  <si>
    <t>2.4.1 Obecná charakteristika</t>
  </si>
  <si>
    <t>Tab. 2.4.1.14 Spotřeba paliv a energie v domácnostech 2010–2021</t>
  </si>
  <si>
    <t>2.4.2 Obnovitelné zdroje energie</t>
  </si>
  <si>
    <t>Tab. 2.4.1.1 Celková energetická bilance, 2010–2021</t>
  </si>
  <si>
    <t xml:space="preserve">Ukazatel </t>
  </si>
  <si>
    <t>PJ</t>
  </si>
  <si>
    <t>Primární produkce (tuzemské zdroje)</t>
  </si>
  <si>
    <t xml:space="preserve">v tom: </t>
  </si>
  <si>
    <t xml:space="preserve">   pevná fosilní paliva</t>
  </si>
  <si>
    <t xml:space="preserve">   ropa a ropné produkty </t>
  </si>
  <si>
    <t xml:space="preserve">   zemní plyn </t>
  </si>
  <si>
    <t>   obnovitelné zdroje a biopaliva</t>
  </si>
  <si>
    <t xml:space="preserve">   odpady (neobnovitelné)</t>
  </si>
  <si>
    <t xml:space="preserve">   jaderné teplo</t>
  </si>
  <si>
    <t xml:space="preserve">Dovoz </t>
  </si>
  <si>
    <t xml:space="preserve">z toho: </t>
  </si>
  <si>
    <t>   vyrobené teplo</t>
  </si>
  <si>
    <t>   elektřina</t>
  </si>
  <si>
    <t xml:space="preserve">Vývoz </t>
  </si>
  <si>
    <t>Z jiných zdrojů, recyklované produkty, změna stavu zásob</t>
  </si>
  <si>
    <t>Primární energetické zdroje</t>
  </si>
  <si>
    <t>Distribuční ztráty</t>
  </si>
  <si>
    <t>Konečná neenergetická spotřeba</t>
  </si>
  <si>
    <t xml:space="preserve">Konečná spotřeba energie </t>
  </si>
  <si>
    <t>Data pro rok 2022 nejsou, vzhledem k metodice jejich vykazování, v době uzávěrky publikace k dispozici.</t>
  </si>
  <si>
    <t>V souvislosti se změnou zdroje dat byla oproti minulému vydání Ročenky provedena revize dat.</t>
  </si>
  <si>
    <t>Zdroj: MPO</t>
  </si>
  <si>
    <t>Tab. 2.4.1.2 Konečná spotřeba energie v členění dle zdrojů, 2010–2021</t>
  </si>
  <si>
    <t>Ukazatel</t>
  </si>
  <si>
    <t>Konečná spotřeba celkem</t>
  </si>
  <si>
    <t>z toho:</t>
  </si>
  <si>
    <t>paliva</t>
  </si>
  <si>
    <t>elektřina</t>
  </si>
  <si>
    <t>teplo</t>
  </si>
  <si>
    <t>Tab. 2.4.1.3 Konečná spotřeba energie v členění podle sektorů, 2010–2021</t>
  </si>
  <si>
    <t>zemědělství</t>
  </si>
  <si>
    <t>průmysl</t>
  </si>
  <si>
    <t>stavebnictví</t>
  </si>
  <si>
    <t>doprava</t>
  </si>
  <si>
    <t>domácnosti</t>
  </si>
  <si>
    <t>ostatní odvětví</t>
  </si>
  <si>
    <t>Tab. 2.4.1.4 Konečná spotřeba paliv v členění podle sektorů, 2010–2021</t>
  </si>
  <si>
    <t>Tab. 2.4.1.5 Konečná spotřeba elektřiny v členění podle sektorů, 2010–2021</t>
  </si>
  <si>
    <t>GWh</t>
  </si>
  <si>
    <t xml:space="preserve">Výroba elektřiny brutto ČR celkem </t>
  </si>
  <si>
    <t>Dovoz (přeshraniční fyzické toky elektřiny)</t>
  </si>
  <si>
    <t>Vývoz (přeshraniční fyzické toky elektřiny)</t>
  </si>
  <si>
    <r>
      <t>Vlastní spotřeba na výrobu elektřiny</t>
    </r>
    <r>
      <rPr>
        <vertAlign val="superscript"/>
        <sz val="7.5"/>
        <rFont val="Arial"/>
        <family val="2"/>
        <charset val="238"/>
      </rPr>
      <t>1)</t>
    </r>
  </si>
  <si>
    <t xml:space="preserve">Ztráty v síti </t>
  </si>
  <si>
    <t>Čistá spotřeba</t>
  </si>
  <si>
    <t xml:space="preserve">  z toho: spotřeba velkoodběratelů</t>
  </si>
  <si>
    <t xml:space="preserve">              spotřeba maloodběratelů</t>
  </si>
  <si>
    <t xml:space="preserve">              v tom: odběr domácností</t>
  </si>
  <si>
    <t xml:space="preserve">                         podnikatelský maloodběr</t>
  </si>
  <si>
    <r>
      <t>1)</t>
    </r>
    <r>
      <rPr>
        <sz val="7.5"/>
        <rFont val="Arial"/>
        <family val="2"/>
        <charset val="238"/>
      </rPr>
      <t xml:space="preserve"> vč. spotřeby na výrobu tepla u kombinované výroby</t>
    </r>
  </si>
  <si>
    <t>Pozn.: Oproti minulému vydání Ročenky byla provedena revize dat v kategorii "Čistá spotřeba" a "z toho: spotřeba velkoodběratelů“ za roky 2010–2020.</t>
  </si>
  <si>
    <t>Zdroj: ERÚ</t>
  </si>
  <si>
    <t xml:space="preserve">Elektrárny celkem </t>
  </si>
  <si>
    <t xml:space="preserve">v tom: </t>
  </si>
  <si>
    <t xml:space="preserve">  </t>
  </si>
  <si>
    <t xml:space="preserve">   větrné </t>
  </si>
  <si>
    <t>   parní vč. spalovacích a paroplynových</t>
  </si>
  <si>
    <r>
      <t>   vodní</t>
    </r>
    <r>
      <rPr>
        <vertAlign val="superscript"/>
        <sz val="7.5"/>
        <rFont val="Arial"/>
        <family val="2"/>
        <charset val="238"/>
      </rPr>
      <t>1)</t>
    </r>
  </si>
  <si>
    <t xml:space="preserve">   jaderné </t>
  </si>
  <si>
    <t xml:space="preserve">   fotovoltaické </t>
  </si>
  <si>
    <r>
      <rPr>
        <vertAlign val="superscript"/>
        <sz val="7.5"/>
        <rFont val="Arial"/>
        <family val="2"/>
        <charset val="238"/>
      </rPr>
      <t>1)</t>
    </r>
    <r>
      <rPr>
        <sz val="7.5"/>
        <rFont val="Arial"/>
        <family val="2"/>
        <charset val="238"/>
      </rPr>
      <t xml:space="preserve"> vodní elektrárny jsou včetně přečerpávacích</t>
    </r>
  </si>
  <si>
    <t>Černé uhlí</t>
  </si>
  <si>
    <t>Hnědé uhlí</t>
  </si>
  <si>
    <t>Ostatní pevná paliva (mimo BRKO)</t>
  </si>
  <si>
    <t>Topné oleje</t>
  </si>
  <si>
    <t>Ostatní kapalná paliva</t>
  </si>
  <si>
    <t>Zemní plyn</t>
  </si>
  <si>
    <t>Ostatní plyny</t>
  </si>
  <si>
    <t>Vodní vč. přečerpávacích</t>
  </si>
  <si>
    <t>Větrné</t>
  </si>
  <si>
    <t>Fotovoltaické</t>
  </si>
  <si>
    <t>Biomasa</t>
  </si>
  <si>
    <t>Bioplyn</t>
  </si>
  <si>
    <t>BRKO</t>
  </si>
  <si>
    <t>-</t>
  </si>
  <si>
    <t>Jaderné palivo</t>
  </si>
  <si>
    <t>Odpadní teplo</t>
  </si>
  <si>
    <t>Ostatní</t>
  </si>
  <si>
    <t xml:space="preserve">Celkem </t>
  </si>
  <si>
    <t>Ukazatel </t>
  </si>
  <si>
    <t>Jaderné elektrárny</t>
  </si>
  <si>
    <t>Parní elektrárny</t>
  </si>
  <si>
    <t>Plynové a spalovací elektrárny</t>
  </si>
  <si>
    <t>Paroplynové elektrárny</t>
  </si>
  <si>
    <t>.</t>
  </si>
  <si>
    <t>Koks</t>
  </si>
  <si>
    <t>Ostatní pevná paliva</t>
  </si>
  <si>
    <t>Celkem</t>
  </si>
  <si>
    <t>MW</t>
  </si>
  <si>
    <t xml:space="preserve">Celkový instalovaný výkon </t>
  </si>
  <si>
    <t xml:space="preserve">17 507,2 </t>
  </si>
  <si>
    <t xml:space="preserve">17 561,4 </t>
  </si>
  <si>
    <t xml:space="preserve">17 724,0 </t>
  </si>
  <si>
    <t xml:space="preserve">v tom elektrárny: </t>
  </si>
  <si>
    <t xml:space="preserve">   parní, paroplynové a spalovací </t>
  </si>
  <si>
    <t xml:space="preserve">11 509,0 </t>
  </si>
  <si>
    <r>
      <t>   vodní (bez přečerpávacích)</t>
    </r>
    <r>
      <rPr>
        <vertAlign val="superscript"/>
        <sz val="7.5"/>
        <rFont val="Arial"/>
        <family val="2"/>
        <charset val="238"/>
      </rPr>
      <t>*)</t>
    </r>
  </si>
  <si>
    <t xml:space="preserve">2 175,0 </t>
  </si>
  <si>
    <t xml:space="preserve">   vodní (přečerpávací)</t>
  </si>
  <si>
    <t xml:space="preserve">3 760,0 </t>
  </si>
  <si>
    <t>Pozn.: U sledování instalovaného výkonu obnovitelných zdrojů energie používá ERÚ od roku 2014 jinou metodiku oproti předchozím rokům. Od roku 2014 přebírá ERÚ tyto údaje od OTE, a.s. a jsou zahrnuty údaje pouze výrobců, kteří žádají o podporu nebo již výrobu zahájili. Do roku 2013 byl instalovaný výkon vykazován podle vydaných licencí, bez ohledu na skutečnost, zda výrobce již zahájil výrobu elektřiny a je připojen do sítě. Proto je tento údaj neporovnatelný s předchozími. Např. u fotovoltaických elektráren neznamená nižší hodnota instalovaného výkonu meziroční reálný úbytek těchto elektráren mezi lety 2013 a 2014. Nová metodika přesněji odráží skutečný stav na trhu výrobců elektřiny.</t>
  </si>
  <si>
    <t>*) do roku 2009 včetně jsou v rámci této kategorie zahrnuty i přečerpávací elektrárny, od roku 2010 jsou tyto elektrárny uvedeny samostatně</t>
  </si>
  <si>
    <t>Rok</t>
  </si>
  <si>
    <t>Celková výroba tepla</t>
  </si>
  <si>
    <t>v tom:</t>
  </si>
  <si>
    <t>veřejné teplárny</t>
  </si>
  <si>
    <t>veřejné výtopny</t>
  </si>
  <si>
    <t>závodní teplárny</t>
  </si>
  <si>
    <t>závodní výtopny</t>
  </si>
  <si>
    <t>tepelná čerpadla</t>
  </si>
  <si>
    <t>elektrické kotle</t>
  </si>
  <si>
    <t>odpadní teplo</t>
  </si>
  <si>
    <t>TJ</t>
  </si>
  <si>
    <t>Soustava zásobování tepelnou energií</t>
  </si>
  <si>
    <t>Elektrická energie</t>
  </si>
  <si>
    <t>Pevná paliva</t>
  </si>
  <si>
    <t>Kapalná paliva</t>
  </si>
  <si>
    <t>Propan-butan</t>
  </si>
  <si>
    <t>1 371 430</t>
  </si>
  <si>
    <t>1 447 395</t>
  </si>
  <si>
    <t>1 449 948</t>
  </si>
  <si>
    <t>1 453 520</t>
  </si>
  <si>
    <t>1 456 799</t>
  </si>
  <si>
    <t>1 462 240</t>
  </si>
  <si>
    <t>1 466 642</t>
  </si>
  <si>
    <t>1 474 468</t>
  </si>
  <si>
    <t>1 479 376</t>
  </si>
  <si>
    <t>1 484 860</t>
  </si>
  <si>
    <t>1 490 099</t>
  </si>
  <si>
    <t>1 516 797</t>
  </si>
  <si>
    <t>1 484 045</t>
  </si>
  <si>
    <t>4 261 977</t>
  </si>
  <si>
    <t>4 295 509</t>
  </si>
  <si>
    <t>Pozn.: Do roku 2011 jsou do bytů vytápěných CZT zahrnuty byty s kotelnou mimo dům a byty s kotelnou v domě s počtem bytů &gt; 20 z důvodu stanovení hranice mezi kategoriemi REZZO 2 a REZZO 3.</t>
  </si>
  <si>
    <t>Zdroj: ČHMÚ, ČSÚ</t>
  </si>
  <si>
    <t>Brikety hnědouhelné</t>
  </si>
  <si>
    <t>Rašelinové brikety</t>
  </si>
  <si>
    <t>Svítiplyn</t>
  </si>
  <si>
    <t>Tepelná čerpadla (energie prostředí)</t>
  </si>
  <si>
    <t>Solární kolektory (energie prostředí)</t>
  </si>
  <si>
    <t>Kapalná paliva + LPG</t>
  </si>
  <si>
    <t>Elektřina</t>
  </si>
  <si>
    <t>Dodané teplo</t>
  </si>
  <si>
    <t>Zdroj: Eurostat, ČSÚ</t>
  </si>
  <si>
    <t xml:space="preserve">Vodní elektrárny (bez přečerpávacích) </t>
  </si>
  <si>
    <t>Větrné elektrárny</t>
  </si>
  <si>
    <t>Fotovoltaické systémy</t>
  </si>
  <si>
    <t>Biomasa celkem</t>
  </si>
  <si>
    <t xml:space="preserve">Bioplyn </t>
  </si>
  <si>
    <t>Biologicky rozložitelná část tuhých komunálních odpadů</t>
  </si>
  <si>
    <t>Teplo k prodeji</t>
  </si>
  <si>
    <t>Konečná spotřeba</t>
  </si>
  <si>
    <t>Tepelná čerpadla (teplo prostředí)</t>
  </si>
  <si>
    <t>Solární termální kolektory</t>
  </si>
  <si>
    <t>Komunální odpady (obnovitelné)</t>
  </si>
  <si>
    <t>Rok </t>
  </si>
  <si>
    <t xml:space="preserve">Podíl na spotřebě elektřiny </t>
  </si>
  <si>
    <t>Podíl na spotřebě energie v dopravě</t>
  </si>
  <si>
    <t>Podíl na vytápění a chlazení</t>
  </si>
  <si>
    <t>Podíl celkem na konečné spotřebě energie</t>
  </si>
  <si>
    <t>%</t>
  </si>
  <si>
    <t>Zdroj: Eurostat, MPO</t>
  </si>
  <si>
    <t>Zdroj: SFŽP ČR</t>
  </si>
  <si>
    <t>Tab. 2.4.1.7 Bilance elektrické energie, 2006–2022</t>
  </si>
  <si>
    <t>Tab. 2.4.1.8 Výroba elektřiny brutto podle druhu elektráren, 2002–2022</t>
  </si>
  <si>
    <t>Tab. 2.4.1.13 Převažující způsob vytápění trvale obydlených bytů, 1991, 2001–2021</t>
  </si>
  <si>
    <t>Tab. 2.4.1.10 Výroba elektřiny netto podle typu paliv a druhu elektráren, 2022</t>
  </si>
  <si>
    <t>Tab. 2.4.1.12 Bilance tepelné energie, 2010–2021</t>
  </si>
  <si>
    <t>Tab. 2.4.1.11 Instalovaný výkon elektráren k 31. 12. podle druhu, 2006–2022</t>
  </si>
  <si>
    <t>Tab. 2.4.1.9 Výroba elektřiny brutto podle zdroje energie, 2010–2022</t>
  </si>
  <si>
    <t>Tab. 2.4.2.1 Výroba elektřiny z obnovitelných zdrojů energie a z odpadů, 2006–2022</t>
  </si>
  <si>
    <t>Tab. 2.4.2.2 Výroba tepla z obnovitelných zdrojů energie a z odpadů (teplo k prodeji) a konečná spotřeba, 2010–2021</t>
  </si>
  <si>
    <t>Pozn.: Metodika a výpočet Eurostat (převzato z databáze SHARES, http://ec.europa.eu/eurostat/web/energy/data/shares). 
Data pro rok 2022 nejsou, vzhledem k metodice jejich vykazování, v době uzávěrky publikace k dispozici.</t>
  </si>
  <si>
    <t>Tab. 2.4.2.3 Podíl spotřeby energie vyrobené z OZE na spotřebě elektřiny, energie v dopravě, na vytápění a chlazení a na konečné spotřebě energie, 2004–2021</t>
  </si>
  <si>
    <t>Tab. 2.4.1.6 Konečná spotřeba tepla v členění podle sektorů, 2010–2021</t>
  </si>
  <si>
    <t>Pozn.: Data pro rok 2022 nejsou, vzhledem k metodice jejich vykazování, v době uzávěrky publikace k dispozici.</t>
  </si>
  <si>
    <t>Údaje za r. 2022 nebyly zpracovány z důvodu zpracování SLBD2021, jehož vyhodnocení bylo zveřejněno v roce 2023.</t>
  </si>
  <si>
    <t>Data pro rok 2022 nejsou, vzhledem k metodice jejich vykazování, v době uzávěrky publikace k dispozici. Oproti minulému vydání Ročenky byla provedena revize dat.</t>
  </si>
  <si>
    <t>Tab. 2.4.2.4 Ekologické přínosy akcí z oblasti obnovitelných zdrojů energie a technologií v rámci NPŽP, u kterých bylo vydáno závěrečné vyhodnocení akce v r. 2022</t>
  </si>
  <si>
    <t>Program (Příloha)</t>
  </si>
  <si>
    <t>Opatření</t>
  </si>
  <si>
    <t>Počet akcí</t>
  </si>
  <si>
    <t>Celkové náklady</t>
  </si>
  <si>
    <t>Podpora (dotace)</t>
  </si>
  <si>
    <t>mil. Kč</t>
  </si>
  <si>
    <t>7.1.D</t>
  </si>
  <si>
    <t>Energetické úspory a chytrá řešení v energetice</t>
  </si>
  <si>
    <t>Tab. 2.4.1.14 Spotřeba paliv a energie v domácnostech 2010–2022</t>
  </si>
  <si>
    <t>Tab. 2.4.2.2 Výroba tepla z obnovitelných zdrojů energie a z odpadů (teplo k prodeji a konečná spotřeba), 2010–2021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</si>
</sst>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"/>
    <numFmt numFmtId="165" formatCode="#,##0.000"/>
    <numFmt numFmtId="166" formatCode="_-* #,##0.00\ _€_-;\-* #,##0.00\ _€_-;_-* &quot;-&quot;??\ _€_-;_-@_-"/>
  </numFmts>
  <fonts count="24" x14ac:knownFonts="1">
    <font>
      <sz val="11"/>
      <color theme="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7.5"/>
      <color rgb="FF000000"/>
      <name val="Arial"/>
      <family val="2"/>
      <charset val="238"/>
    </font>
    <font>
      <sz val="7.5"/>
      <color theme="1"/>
      <name val="Arial"/>
      <family val="2"/>
      <charset val="238"/>
    </font>
    <font>
      <b/>
      <sz val="10"/>
      <name val="Arial"/>
      <family val="2"/>
      <charset val="238"/>
    </font>
    <font>
      <sz val="7.5"/>
      <name val="Arial"/>
      <family val="2"/>
      <charset val="238"/>
    </font>
    <font>
      <vertAlign val="superscript"/>
      <sz val="7.5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9"/>
      <name val="Times New Roman"/>
      <family val="1"/>
      <charset val="238"/>
    </font>
    <font>
      <b/>
      <sz val="9"/>
      <name val="Times New Roman"/>
      <family val="1"/>
      <charset val="238"/>
    </font>
    <font>
      <sz val="10"/>
      <name val="Arial CE"/>
      <charset val="238"/>
    </font>
    <font>
      <sz val="10"/>
      <color indexed="8"/>
      <name val="Arial"/>
      <family val="2"/>
      <charset val="238"/>
    </font>
    <font>
      <sz val="11"/>
      <color indexed="8"/>
      <name val="Calibri"/>
      <family val="2"/>
      <scheme val="minor"/>
    </font>
    <font>
      <sz val="8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b/>
      <sz val="16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10"/>
      <color theme="1"/>
      <name val="Arial"/>
      <family val="2"/>
    </font>
    <font>
      <sz val="11"/>
      <name val="Calibri"/>
      <family val="2"/>
      <charset val="238"/>
      <scheme val="minor"/>
    </font>
    <font>
      <b/>
      <sz val="7.5"/>
      <color rgb="FF000000"/>
      <name val="Arial"/>
      <family val="2"/>
      <charset val="238"/>
    </font>
    <font>
      <b/>
      <sz val="7.5"/>
      <color theme="1"/>
      <name val="Arial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CCCCCC"/>
        <bgColor indexed="64"/>
      </patternFill>
    </fill>
    <fill>
      <patternFill patternType="solid">
        <fgColor indexed="55"/>
        <bgColor indexed="48"/>
      </patternFill>
    </fill>
    <fill>
      <patternFill patternType="solid">
        <fgColor rgb="FFCDCDCD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25">
    <xf numFmtId="0" fontId="0" fillId="0" borderId="0"/>
    <xf numFmtId="0" fontId="8" fillId="0" borderId="0"/>
    <xf numFmtId="0" fontId="8" fillId="0" borderId="0" applyNumberFormat="0" applyFill="0" applyBorder="0" applyProtection="0">
      <alignment horizontal="left" vertical="center" indent="2"/>
    </xf>
    <xf numFmtId="0" fontId="8" fillId="0" borderId="0" applyNumberFormat="0" applyFill="0" applyBorder="0" applyProtection="0">
      <alignment horizontal="left" vertical="center" indent="5"/>
    </xf>
    <xf numFmtId="165" fontId="9" fillId="0" borderId="14">
      <alignment horizontal="right" vertical="center"/>
    </xf>
    <xf numFmtId="0" fontId="10" fillId="0" borderId="0" applyNumberFormat="0" applyFill="0" applyBorder="0" applyProtection="0">
      <alignment horizontal="left" vertical="center"/>
    </xf>
    <xf numFmtId="0" fontId="8" fillId="0" borderId="0"/>
    <xf numFmtId="0" fontId="8" fillId="0" borderId="0"/>
    <xf numFmtId="0" fontId="8" fillId="0" borderId="0"/>
    <xf numFmtId="0" fontId="11" fillId="0" borderId="0"/>
    <xf numFmtId="0" fontId="12" fillId="0" borderId="0"/>
    <xf numFmtId="0" fontId="7" fillId="0" borderId="0"/>
    <xf numFmtId="0" fontId="13" fillId="0" borderId="0"/>
    <xf numFmtId="0" fontId="11" fillId="0" borderId="0"/>
    <xf numFmtId="0" fontId="13" fillId="0" borderId="0"/>
    <xf numFmtId="0" fontId="8" fillId="0" borderId="0"/>
    <xf numFmtId="0" fontId="13" fillId="0" borderId="0"/>
    <xf numFmtId="0" fontId="13" fillId="0" borderId="0"/>
    <xf numFmtId="0" fontId="13" fillId="0" borderId="0"/>
    <xf numFmtId="9" fontId="8" fillId="0" borderId="0" applyFont="0" applyFill="0" applyBorder="0" applyAlignment="0" applyProtection="0"/>
    <xf numFmtId="165" fontId="9" fillId="6" borderId="15"/>
    <xf numFmtId="165" fontId="9" fillId="0" borderId="0"/>
    <xf numFmtId="0" fontId="8" fillId="0" borderId="0"/>
    <xf numFmtId="0" fontId="16" fillId="0" borderId="0" applyNumberFormat="0" applyFill="0" applyBorder="0" applyAlignment="0" applyProtection="0"/>
    <xf numFmtId="166" fontId="20" fillId="0" borderId="0" applyFont="0" applyFill="0" applyBorder="0" applyAlignment="0" applyProtection="0"/>
  </cellStyleXfs>
  <cellXfs count="176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vertical="center" wrapText="1"/>
    </xf>
    <xf numFmtId="0" fontId="0" fillId="0" borderId="0" xfId="0" applyAlignment="1">
      <alignment wrapText="1"/>
    </xf>
    <xf numFmtId="0" fontId="3" fillId="4" borderId="4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3" fontId="5" fillId="0" borderId="5" xfId="0" applyNumberFormat="1" applyFont="1" applyBorder="1" applyAlignment="1">
      <alignment horizontal="right" vertical="center" wrapText="1"/>
    </xf>
    <xf numFmtId="3" fontId="5" fillId="3" borderId="5" xfId="0" applyNumberFormat="1" applyFont="1" applyFill="1" applyBorder="1" applyAlignment="1">
      <alignment horizontal="right" vertical="center" wrapText="1"/>
    </xf>
    <xf numFmtId="0" fontId="3" fillId="4" borderId="4" xfId="0" applyFont="1" applyFill="1" applyBorder="1" applyAlignment="1">
      <alignment horizontal="center" vertical="center"/>
    </xf>
    <xf numFmtId="164" fontId="3" fillId="0" borderId="5" xfId="0" applyNumberFormat="1" applyFont="1" applyBorder="1" applyAlignment="1">
      <alignment horizontal="right" vertical="center" wrapText="1"/>
    </xf>
    <xf numFmtId="0" fontId="5" fillId="5" borderId="4" xfId="0" applyFont="1" applyFill="1" applyBorder="1" applyAlignment="1">
      <alignment horizontal="center" vertical="center" wrapText="1"/>
    </xf>
    <xf numFmtId="0" fontId="5" fillId="5" borderId="3" xfId="0" applyFont="1" applyFill="1" applyBorder="1" applyAlignment="1">
      <alignment vertical="center" wrapText="1"/>
    </xf>
    <xf numFmtId="4" fontId="5" fillId="3" borderId="5" xfId="0" applyNumberFormat="1" applyFont="1" applyFill="1" applyBorder="1" applyAlignment="1">
      <alignment horizontal="right" vertical="center" wrapText="1"/>
    </xf>
    <xf numFmtId="164" fontId="5" fillId="3" borderId="5" xfId="0" applyNumberFormat="1" applyFont="1" applyFill="1" applyBorder="1" applyAlignment="1">
      <alignment horizontal="right" vertical="center" wrapText="1"/>
    </xf>
    <xf numFmtId="164" fontId="3" fillId="0" borderId="4" xfId="0" applyNumberFormat="1" applyFont="1" applyBorder="1" applyAlignment="1">
      <alignment horizontal="right" vertical="center" wrapText="1"/>
    </xf>
    <xf numFmtId="164" fontId="3" fillId="0" borderId="4" xfId="0" applyNumberFormat="1" applyFont="1" applyBorder="1" applyAlignment="1">
      <alignment horizontal="right" vertical="center"/>
    </xf>
    <xf numFmtId="164" fontId="3" fillId="0" borderId="5" xfId="0" applyNumberFormat="1" applyFont="1" applyBorder="1" applyAlignment="1">
      <alignment horizontal="right" vertical="center"/>
    </xf>
    <xf numFmtId="164" fontId="3" fillId="0" borderId="3" xfId="0" applyNumberFormat="1" applyFont="1" applyBorder="1" applyAlignment="1">
      <alignment horizontal="right" vertical="center"/>
    </xf>
    <xf numFmtId="164" fontId="0" fillId="0" borderId="0" xfId="0" applyNumberFormat="1"/>
    <xf numFmtId="164" fontId="5" fillId="3" borderId="5" xfId="0" applyNumberFormat="1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vertical="center"/>
    </xf>
    <xf numFmtId="0" fontId="2" fillId="7" borderId="3" xfId="0" applyFont="1" applyFill="1" applyBorder="1" applyAlignment="1">
      <alignment vertical="center"/>
    </xf>
    <xf numFmtId="164" fontId="3" fillId="0" borderId="1" xfId="0" applyNumberFormat="1" applyFont="1" applyBorder="1" applyAlignment="1">
      <alignment horizontal="right" vertical="center"/>
    </xf>
    <xf numFmtId="0" fontId="17" fillId="8" borderId="0" xfId="0" applyFont="1" applyFill="1"/>
    <xf numFmtId="0" fontId="0" fillId="8" borderId="0" xfId="0" applyFill="1"/>
    <xf numFmtId="0" fontId="18" fillId="8" borderId="0" xfId="0" applyFont="1" applyFill="1"/>
    <xf numFmtId="0" fontId="19" fillId="8" borderId="0" xfId="0" applyFont="1" applyFill="1"/>
    <xf numFmtId="0" fontId="15" fillId="8" borderId="0" xfId="0" applyFont="1" applyFill="1"/>
    <xf numFmtId="3" fontId="0" fillId="0" borderId="0" xfId="0" applyNumberFormat="1"/>
    <xf numFmtId="0" fontId="21" fillId="0" borderId="0" xfId="0" applyFont="1"/>
    <xf numFmtId="0" fontId="5" fillId="2" borderId="3" xfId="0" applyFont="1" applyFill="1" applyBorder="1" applyAlignment="1">
      <alignment vertical="center" wrapText="1"/>
    </xf>
    <xf numFmtId="164" fontId="5" fillId="3" borderId="1" xfId="0" applyNumberFormat="1" applyFont="1" applyFill="1" applyBorder="1" applyAlignment="1">
      <alignment horizontal="right" vertical="center" wrapText="1"/>
    </xf>
    <xf numFmtId="164" fontId="5" fillId="0" borderId="5" xfId="0" applyNumberFormat="1" applyFont="1" applyBorder="1" applyAlignment="1">
      <alignment horizontal="right" vertical="center" wrapText="1"/>
    </xf>
    <xf numFmtId="0" fontId="5" fillId="0" borderId="0" xfId="0" applyFont="1" applyAlignment="1">
      <alignment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5" fillId="4" borderId="3" xfId="0" applyFont="1" applyFill="1" applyBorder="1" applyAlignment="1">
      <alignment horizontal="center" vertical="center" wrapText="1"/>
    </xf>
    <xf numFmtId="0" fontId="5" fillId="4" borderId="3" xfId="0" applyFont="1" applyFill="1" applyBorder="1" applyAlignment="1">
      <alignment vertical="center" wrapText="1"/>
    </xf>
    <xf numFmtId="164" fontId="5" fillId="3" borderId="3" xfId="0" applyNumberFormat="1" applyFont="1" applyFill="1" applyBorder="1" applyAlignment="1">
      <alignment horizontal="right" vertical="center" wrapText="1"/>
    </xf>
    <xf numFmtId="0" fontId="5" fillId="4" borderId="3" xfId="0" applyFont="1" applyFill="1" applyBorder="1" applyAlignment="1">
      <alignment horizontal="left" vertical="center" wrapText="1" indent="2"/>
    </xf>
    <xf numFmtId="0" fontId="21" fillId="0" borderId="0" xfId="0" applyFont="1" applyAlignment="1">
      <alignment wrapText="1"/>
    </xf>
    <xf numFmtId="3" fontId="5" fillId="0" borderId="4" xfId="0" applyNumberFormat="1" applyFont="1" applyBorder="1" applyAlignment="1">
      <alignment horizontal="right" vertical="center" wrapText="1"/>
    </xf>
    <xf numFmtId="0" fontId="5" fillId="7" borderId="1" xfId="0" applyFont="1" applyFill="1" applyBorder="1" applyAlignment="1">
      <alignment vertical="center" wrapText="1"/>
    </xf>
    <xf numFmtId="3" fontId="5" fillId="3" borderId="3" xfId="0" applyNumberFormat="1" applyFont="1" applyFill="1" applyBorder="1" applyAlignment="1">
      <alignment horizontal="right" vertical="center" wrapText="1"/>
    </xf>
    <xf numFmtId="0" fontId="5" fillId="7" borderId="3" xfId="0" applyFont="1" applyFill="1" applyBorder="1" applyAlignment="1">
      <alignment vertical="center" wrapText="1"/>
    </xf>
    <xf numFmtId="0" fontId="6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3" fontId="5" fillId="3" borderId="5" xfId="0" applyNumberFormat="1" applyFont="1" applyFill="1" applyBorder="1" applyAlignment="1">
      <alignment vertical="center" wrapText="1"/>
    </xf>
    <xf numFmtId="0" fontId="5" fillId="0" borderId="3" xfId="0" applyFont="1" applyBorder="1" applyAlignment="1">
      <alignment horizontal="right" vertical="center" wrapText="1"/>
    </xf>
    <xf numFmtId="0" fontId="5" fillId="0" borderId="5" xfId="0" applyFont="1" applyBorder="1" applyAlignment="1">
      <alignment horizontal="right" vertical="center" wrapText="1"/>
    </xf>
    <xf numFmtId="3" fontId="5" fillId="0" borderId="3" xfId="0" applyNumberFormat="1" applyFont="1" applyBorder="1" applyAlignment="1">
      <alignment horizontal="right" vertical="center" wrapText="1"/>
    </xf>
    <xf numFmtId="0" fontId="5" fillId="0" borderId="0" xfId="0" applyFont="1"/>
    <xf numFmtId="0" fontId="5" fillId="0" borderId="0" xfId="0" applyFont="1" applyAlignment="1">
      <alignment wrapText="1"/>
    </xf>
    <xf numFmtId="164" fontId="5" fillId="0" borderId="4" xfId="0" applyNumberFormat="1" applyFont="1" applyBorder="1" applyAlignment="1">
      <alignment horizontal="right" vertical="center" wrapText="1"/>
    </xf>
    <xf numFmtId="0" fontId="4" fillId="0" borderId="0" xfId="0" applyFont="1" applyAlignment="1">
      <alignment vertical="center"/>
    </xf>
    <xf numFmtId="0" fontId="5" fillId="4" borderId="4" xfId="0" applyFont="1" applyFill="1" applyBorder="1" applyAlignment="1">
      <alignment horizontal="center" vertical="center"/>
    </xf>
    <xf numFmtId="0" fontId="5" fillId="4" borderId="3" xfId="0" applyFont="1" applyFill="1" applyBorder="1" applyAlignment="1">
      <alignment horizontal="center" vertical="center"/>
    </xf>
    <xf numFmtId="0" fontId="5" fillId="4" borderId="3" xfId="0" applyFont="1" applyFill="1" applyBorder="1" applyAlignment="1">
      <alignment vertical="center"/>
    </xf>
    <xf numFmtId="164" fontId="5" fillId="0" borderId="1" xfId="0" applyNumberFormat="1" applyFont="1" applyBorder="1" applyAlignment="1">
      <alignment horizontal="center" vertical="center"/>
    </xf>
    <xf numFmtId="164" fontId="5" fillId="0" borderId="4" xfId="0" applyNumberFormat="1" applyFont="1" applyBorder="1" applyAlignment="1">
      <alignment horizontal="right" vertical="center"/>
    </xf>
    <xf numFmtId="164" fontId="5" fillId="0" borderId="4" xfId="0" applyNumberFormat="1" applyFont="1" applyBorder="1" applyAlignment="1">
      <alignment horizontal="center" vertical="center" wrapText="1"/>
    </xf>
    <xf numFmtId="164" fontId="5" fillId="0" borderId="3" xfId="0" applyNumberFormat="1" applyFont="1" applyBorder="1" applyAlignment="1">
      <alignment horizontal="center" vertical="center"/>
    </xf>
    <xf numFmtId="164" fontId="5" fillId="0" borderId="5" xfId="0" applyNumberFormat="1" applyFont="1" applyBorder="1" applyAlignment="1">
      <alignment horizontal="right" vertical="center"/>
    </xf>
    <xf numFmtId="164" fontId="5" fillId="0" borderId="5" xfId="0" applyNumberFormat="1" applyFont="1" applyBorder="1" applyAlignment="1">
      <alignment horizontal="center" vertical="center" wrapText="1"/>
    </xf>
    <xf numFmtId="164" fontId="5" fillId="0" borderId="3" xfId="0" applyNumberFormat="1" applyFont="1" applyBorder="1" applyAlignment="1">
      <alignment horizontal="right" vertical="center"/>
    </xf>
    <xf numFmtId="0" fontId="5" fillId="4" borderId="1" xfId="0" applyFont="1" applyFill="1" applyBorder="1" applyAlignment="1">
      <alignment horizontal="center" vertical="center" wrapText="1"/>
    </xf>
    <xf numFmtId="3" fontId="5" fillId="0" borderId="4" xfId="0" applyNumberFormat="1" applyFont="1" applyBorder="1" applyAlignment="1">
      <alignment horizontal="right" vertical="center"/>
    </xf>
    <xf numFmtId="3" fontId="5" fillId="0" borderId="3" xfId="0" applyNumberFormat="1" applyFont="1" applyBorder="1" applyAlignment="1">
      <alignment horizontal="right" vertical="center"/>
    </xf>
    <xf numFmtId="3" fontId="5" fillId="0" borderId="5" xfId="0" applyNumberFormat="1" applyFont="1" applyBorder="1" applyAlignment="1">
      <alignment horizontal="right" vertical="center"/>
    </xf>
    <xf numFmtId="0" fontId="5" fillId="0" borderId="1" xfId="0" applyFont="1" applyBorder="1" applyAlignment="1">
      <alignment horizontal="right" vertical="center"/>
    </xf>
    <xf numFmtId="0" fontId="5" fillId="0" borderId="3" xfId="0" applyFont="1" applyBorder="1" applyAlignment="1">
      <alignment horizontal="right" vertical="center"/>
    </xf>
    <xf numFmtId="0" fontId="5" fillId="0" borderId="5" xfId="0" applyFont="1" applyBorder="1" applyAlignment="1">
      <alignment horizontal="right" vertical="center"/>
    </xf>
    <xf numFmtId="4" fontId="5" fillId="3" borderId="3" xfId="0" applyNumberFormat="1" applyFont="1" applyFill="1" applyBorder="1" applyAlignment="1">
      <alignment horizontal="right" vertical="center" wrapText="1"/>
    </xf>
    <xf numFmtId="164" fontId="5" fillId="0" borderId="1" xfId="0" applyNumberFormat="1" applyFont="1" applyBorder="1" applyAlignment="1">
      <alignment horizontal="right" vertical="center" wrapText="1"/>
    </xf>
    <xf numFmtId="164" fontId="5" fillId="0" borderId="3" xfId="0" applyNumberFormat="1" applyFont="1" applyBorder="1" applyAlignment="1">
      <alignment horizontal="right" vertical="center" wrapText="1"/>
    </xf>
    <xf numFmtId="0" fontId="5" fillId="4" borderId="2" xfId="0" applyFont="1" applyFill="1" applyBorder="1" applyAlignment="1">
      <alignment vertical="center" wrapText="1"/>
    </xf>
    <xf numFmtId="0" fontId="5" fillId="4" borderId="1" xfId="0" applyFont="1" applyFill="1" applyBorder="1" applyAlignment="1">
      <alignment vertical="center" wrapText="1"/>
    </xf>
    <xf numFmtId="0" fontId="5" fillId="4" borderId="5" xfId="0" applyFont="1" applyFill="1" applyBorder="1" applyAlignment="1">
      <alignment vertical="center" wrapText="1"/>
    </xf>
    <xf numFmtId="0" fontId="5" fillId="0" borderId="1" xfId="0" applyFont="1" applyBorder="1" applyAlignment="1">
      <alignment horizontal="right" vertical="center" wrapText="1"/>
    </xf>
    <xf numFmtId="0" fontId="5" fillId="0" borderId="4" xfId="0" applyFont="1" applyBorder="1" applyAlignment="1">
      <alignment horizontal="right" vertical="center" wrapText="1"/>
    </xf>
    <xf numFmtId="0" fontId="5" fillId="0" borderId="4" xfId="0" applyFont="1" applyBorder="1" applyAlignment="1">
      <alignment horizontal="right" vertical="center"/>
    </xf>
    <xf numFmtId="4" fontId="2" fillId="3" borderId="3" xfId="0" applyNumberFormat="1" applyFont="1" applyFill="1" applyBorder="1" applyAlignment="1">
      <alignment horizontal="right" vertical="center" wrapText="1"/>
    </xf>
    <xf numFmtId="0" fontId="5" fillId="2" borderId="11" xfId="0" applyFont="1" applyFill="1" applyBorder="1" applyAlignment="1">
      <alignment horizontal="center" vertical="center" wrapText="1"/>
    </xf>
    <xf numFmtId="0" fontId="16" fillId="8" borderId="0" xfId="23" applyFill="1" applyBorder="1" applyAlignment="1">
      <alignment vertical="center" wrapText="1"/>
    </xf>
    <xf numFmtId="0" fontId="16" fillId="8" borderId="0" xfId="23" applyFill="1" applyBorder="1" applyAlignment="1">
      <alignment wrapText="1"/>
    </xf>
    <xf numFmtId="0" fontId="1" fillId="8" borderId="0" xfId="0" applyFont="1" applyFill="1" applyAlignment="1">
      <alignment wrapText="1"/>
    </xf>
    <xf numFmtId="0" fontId="0" fillId="8" borderId="0" xfId="0" applyFill="1" applyAlignment="1">
      <alignment wrapText="1"/>
    </xf>
    <xf numFmtId="0" fontId="0" fillId="0" borderId="0" xfId="0"/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0" borderId="6" xfId="0" applyFont="1" applyBorder="1" applyAlignment="1">
      <alignment vertical="center" wrapText="1"/>
    </xf>
    <xf numFmtId="0" fontId="21" fillId="0" borderId="6" xfId="0" applyFont="1" applyBorder="1"/>
    <xf numFmtId="0" fontId="5" fillId="0" borderId="9" xfId="0" applyFont="1" applyBorder="1" applyAlignment="1">
      <alignment vertical="center" wrapText="1"/>
    </xf>
    <xf numFmtId="0" fontId="5" fillId="0" borderId="0" xfId="0" applyFont="1" applyAlignment="1">
      <alignment vertical="center" wrapText="1"/>
    </xf>
    <xf numFmtId="0" fontId="21" fillId="0" borderId="0" xfId="0" applyFont="1"/>
    <xf numFmtId="0" fontId="5" fillId="2" borderId="7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4" borderId="2" xfId="0" applyFont="1" applyFill="1" applyBorder="1" applyAlignment="1">
      <alignment horizontal="center" vertical="center" wrapText="1"/>
    </xf>
    <xf numFmtId="0" fontId="5" fillId="4" borderId="3" xfId="0" applyFont="1" applyFill="1" applyBorder="1" applyAlignment="1">
      <alignment horizontal="center" vertical="center" wrapText="1"/>
    </xf>
    <xf numFmtId="0" fontId="1" fillId="0" borderId="6" xfId="0" applyFont="1" applyBorder="1" applyAlignment="1">
      <alignment vertical="center" wrapText="1"/>
    </xf>
    <xf numFmtId="0" fontId="0" fillId="0" borderId="6" xfId="0" applyBorder="1" applyAlignment="1">
      <alignment wrapText="1"/>
    </xf>
    <xf numFmtId="0" fontId="21" fillId="0" borderId="9" xfId="0" applyFont="1" applyBorder="1" applyAlignment="1">
      <alignment vertical="center" wrapText="1"/>
    </xf>
    <xf numFmtId="0" fontId="21" fillId="0" borderId="9" xfId="0" applyFont="1" applyBorder="1"/>
    <xf numFmtId="0" fontId="5" fillId="4" borderId="7" xfId="0" applyFont="1" applyFill="1" applyBorder="1" applyAlignment="1">
      <alignment horizontal="center" vertical="center"/>
    </xf>
    <xf numFmtId="0" fontId="5" fillId="4" borderId="8" xfId="0" applyFont="1" applyFill="1" applyBorder="1" applyAlignment="1">
      <alignment horizontal="center" vertical="center"/>
    </xf>
    <xf numFmtId="0" fontId="5" fillId="4" borderId="4" xfId="0" applyFont="1" applyFill="1" applyBorder="1" applyAlignment="1">
      <alignment horizontal="center" vertical="center"/>
    </xf>
    <xf numFmtId="0" fontId="21" fillId="0" borderId="6" xfId="0" applyFont="1" applyBorder="1" applyAlignment="1">
      <alignment wrapText="1"/>
    </xf>
    <xf numFmtId="0" fontId="5" fillId="4" borderId="7" xfId="0" applyFont="1" applyFill="1" applyBorder="1" applyAlignment="1">
      <alignment horizontal="center" vertical="center" wrapText="1"/>
    </xf>
    <xf numFmtId="0" fontId="5" fillId="4" borderId="8" xfId="0" applyFont="1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3" fillId="4" borderId="2" xfId="0" applyFont="1" applyFill="1" applyBorder="1" applyAlignment="1">
      <alignment horizontal="center" vertical="center"/>
    </xf>
    <xf numFmtId="0" fontId="3" fillId="4" borderId="3" xfId="0" applyFont="1" applyFill="1" applyBorder="1" applyAlignment="1">
      <alignment horizontal="center" vertical="center"/>
    </xf>
    <xf numFmtId="0" fontId="3" fillId="4" borderId="7" xfId="0" applyFont="1" applyFill="1" applyBorder="1" applyAlignment="1">
      <alignment horizontal="center" vertical="center"/>
    </xf>
    <xf numFmtId="0" fontId="3" fillId="4" borderId="8" xfId="0" applyFont="1" applyFill="1" applyBorder="1" applyAlignment="1">
      <alignment horizontal="center" vertical="center"/>
    </xf>
    <xf numFmtId="0" fontId="3" fillId="4" borderId="4" xfId="0" applyFont="1" applyFill="1" applyBorder="1" applyAlignment="1">
      <alignment horizontal="center" vertical="center"/>
    </xf>
    <xf numFmtId="0" fontId="5" fillId="4" borderId="2" xfId="0" applyFont="1" applyFill="1" applyBorder="1" applyAlignment="1">
      <alignment horizontal="center" vertical="center"/>
    </xf>
    <xf numFmtId="0" fontId="5" fillId="4" borderId="3" xfId="0" applyFont="1" applyFill="1" applyBorder="1" applyAlignment="1">
      <alignment horizontal="center" vertical="center"/>
    </xf>
    <xf numFmtId="0" fontId="5" fillId="0" borderId="0" xfId="0" applyFont="1" applyAlignment="1">
      <alignment horizontal="justify" vertical="center" wrapText="1"/>
    </xf>
    <xf numFmtId="0" fontId="5" fillId="5" borderId="2" xfId="0" applyFont="1" applyFill="1" applyBorder="1" applyAlignment="1">
      <alignment horizontal="center" vertical="center" wrapText="1"/>
    </xf>
    <xf numFmtId="0" fontId="5" fillId="5" borderId="3" xfId="0" applyFont="1" applyFill="1" applyBorder="1" applyAlignment="1">
      <alignment horizontal="center" vertical="center" wrapText="1"/>
    </xf>
    <xf numFmtId="0" fontId="5" fillId="0" borderId="9" xfId="0" applyFont="1" applyBorder="1" applyAlignment="1">
      <alignment horizontal="justify" vertical="center" wrapText="1"/>
    </xf>
    <xf numFmtId="0" fontId="21" fillId="0" borderId="9" xfId="0" applyFont="1" applyBorder="1" applyAlignment="1">
      <alignment wrapText="1"/>
    </xf>
    <xf numFmtId="0" fontId="5" fillId="5" borderId="7" xfId="0" applyFont="1" applyFill="1" applyBorder="1" applyAlignment="1">
      <alignment horizontal="center" vertical="center" wrapText="1"/>
    </xf>
    <xf numFmtId="0" fontId="5" fillId="5" borderId="8" xfId="0" applyFont="1" applyFill="1" applyBorder="1" applyAlignment="1">
      <alignment horizontal="center" vertical="center" wrapText="1"/>
    </xf>
    <xf numFmtId="0" fontId="5" fillId="5" borderId="4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0" fontId="5" fillId="4" borderId="10" xfId="0" applyFont="1" applyFill="1" applyBorder="1" applyAlignment="1">
      <alignment horizontal="center" vertical="center" wrapText="1"/>
    </xf>
    <xf numFmtId="0" fontId="21" fillId="0" borderId="0" xfId="0" applyFont="1" applyAlignment="1">
      <alignment wrapText="1"/>
    </xf>
    <xf numFmtId="0" fontId="21" fillId="0" borderId="3" xfId="0" applyFont="1" applyBorder="1" applyAlignment="1">
      <alignment horizontal="center" vertical="center" wrapText="1"/>
    </xf>
    <xf numFmtId="0" fontId="5" fillId="4" borderId="2" xfId="0" applyFont="1" applyFill="1" applyBorder="1" applyAlignment="1">
      <alignment vertical="center" wrapText="1"/>
    </xf>
    <xf numFmtId="0" fontId="21" fillId="0" borderId="3" xfId="0" applyFont="1" applyBorder="1" applyAlignment="1">
      <alignment vertical="center" wrapText="1"/>
    </xf>
    <xf numFmtId="0" fontId="5" fillId="4" borderId="12" xfId="0" applyFont="1" applyFill="1" applyBorder="1" applyAlignment="1">
      <alignment horizontal="center" vertical="center" wrapText="1"/>
    </xf>
    <xf numFmtId="0" fontId="21" fillId="0" borderId="11" xfId="0" applyFont="1" applyBorder="1" applyAlignment="1">
      <alignment horizontal="center" vertical="center" wrapText="1"/>
    </xf>
    <xf numFmtId="0" fontId="21" fillId="0" borderId="13" xfId="0" applyFont="1" applyBorder="1" applyAlignment="1">
      <alignment horizontal="center" vertical="center" wrapText="1"/>
    </xf>
    <xf numFmtId="0" fontId="21" fillId="0" borderId="5" xfId="0" applyFont="1" applyBorder="1" applyAlignment="1">
      <alignment horizontal="center" vertical="center" wrapText="1"/>
    </xf>
    <xf numFmtId="0" fontId="5" fillId="4" borderId="3" xfId="0" applyFont="1" applyFill="1" applyBorder="1" applyAlignment="1">
      <alignment vertical="center" wrapText="1"/>
    </xf>
    <xf numFmtId="0" fontId="5" fillId="0" borderId="0" xfId="0" applyFont="1" applyAlignment="1">
      <alignment wrapText="1"/>
    </xf>
    <xf numFmtId="0" fontId="4" fillId="0" borderId="0" xfId="0" applyFont="1" applyAlignment="1">
      <alignment vertical="center" wrapText="1"/>
    </xf>
    <xf numFmtId="0" fontId="0" fillId="0" borderId="0" xfId="0" applyAlignment="1">
      <alignment wrapText="1"/>
    </xf>
    <xf numFmtId="3" fontId="5" fillId="0" borderId="9" xfId="0" applyNumberFormat="1" applyFont="1" applyBorder="1" applyAlignment="1">
      <alignment vertical="center" wrapText="1"/>
    </xf>
    <xf numFmtId="0" fontId="5" fillId="0" borderId="0" xfId="0" applyFont="1" applyFill="1" applyAlignment="1">
      <alignment vertical="center"/>
    </xf>
    <xf numFmtId="0" fontId="21" fillId="0" borderId="0" xfId="0" applyFont="1" applyFill="1"/>
    <xf numFmtId="0" fontId="0" fillId="0" borderId="9" xfId="0" applyBorder="1" applyAlignment="1">
      <alignment vertical="center" wrapText="1"/>
    </xf>
    <xf numFmtId="0" fontId="3" fillId="0" borderId="0" xfId="0" applyFont="1" applyAlignment="1">
      <alignment vertical="center" wrapText="1"/>
    </xf>
    <xf numFmtId="0" fontId="2" fillId="7" borderId="4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5" xfId="0" applyFont="1" applyBorder="1" applyAlignment="1">
      <alignment vertical="center" wrapText="1"/>
    </xf>
    <xf numFmtId="0" fontId="3" fillId="0" borderId="5" xfId="0" applyFont="1" applyBorder="1" applyAlignment="1">
      <alignment horizontal="right" vertical="center" wrapText="1"/>
    </xf>
    <xf numFmtId="0" fontId="23" fillId="0" borderId="5" xfId="0" applyFont="1" applyBorder="1" applyAlignment="1">
      <alignment horizontal="right" vertical="center" wrapText="1"/>
    </xf>
    <xf numFmtId="0" fontId="2" fillId="7" borderId="2" xfId="0" applyFont="1" applyFill="1" applyBorder="1" applyAlignment="1">
      <alignment horizontal="center" vertical="center" wrapText="1"/>
    </xf>
    <xf numFmtId="0" fontId="2" fillId="7" borderId="3" xfId="0" applyFont="1" applyFill="1" applyBorder="1" applyAlignment="1">
      <alignment horizontal="center" vertical="center" wrapText="1"/>
    </xf>
    <xf numFmtId="0" fontId="2" fillId="7" borderId="7" xfId="0" applyFont="1" applyFill="1" applyBorder="1" applyAlignment="1">
      <alignment horizontal="center" vertical="center" wrapText="1"/>
    </xf>
    <xf numFmtId="0" fontId="2" fillId="7" borderId="4" xfId="0" applyFont="1" applyFill="1" applyBorder="1" applyAlignment="1">
      <alignment horizontal="center" vertical="center" wrapText="1"/>
    </xf>
    <xf numFmtId="0" fontId="22" fillId="0" borderId="7" xfId="0" applyFont="1" applyBorder="1" applyAlignment="1">
      <alignment horizontal="center" vertical="center" wrapText="1"/>
    </xf>
    <xf numFmtId="0" fontId="22" fillId="0" borderId="4" xfId="0" applyFont="1" applyBorder="1" applyAlignment="1">
      <alignment horizontal="center" vertical="center" wrapText="1"/>
    </xf>
    <xf numFmtId="164" fontId="5" fillId="0" borderId="3" xfId="0" applyNumberFormat="1" applyFont="1" applyFill="1" applyBorder="1" applyAlignment="1">
      <alignment horizontal="right" vertical="center" wrapText="1"/>
    </xf>
    <xf numFmtId="164" fontId="5" fillId="0" borderId="1" xfId="0" applyNumberFormat="1" applyFont="1" applyFill="1" applyBorder="1" applyAlignment="1">
      <alignment horizontal="right" vertical="center" wrapText="1"/>
    </xf>
    <xf numFmtId="164" fontId="5" fillId="0" borderId="5" xfId="0" applyNumberFormat="1" applyFont="1" applyFill="1" applyBorder="1" applyAlignment="1">
      <alignment horizontal="right" vertical="center" wrapText="1"/>
    </xf>
    <xf numFmtId="164" fontId="5" fillId="0" borderId="4" xfId="0" applyNumberFormat="1" applyFont="1" applyFill="1" applyBorder="1" applyAlignment="1">
      <alignment horizontal="right" vertical="center" wrapText="1"/>
    </xf>
    <xf numFmtId="2" fontId="5" fillId="4" borderId="7" xfId="0" applyNumberFormat="1" applyFont="1" applyFill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3" fontId="5" fillId="0" borderId="5" xfId="0" applyNumberFormat="1" applyFont="1" applyFill="1" applyBorder="1" applyAlignment="1">
      <alignment horizontal="right" vertical="center" wrapText="1"/>
    </xf>
    <xf numFmtId="3" fontId="5" fillId="0" borderId="1" xfId="0" applyNumberFormat="1" applyFont="1" applyFill="1" applyBorder="1" applyAlignment="1">
      <alignment horizontal="right" vertical="center" wrapText="1"/>
    </xf>
    <xf numFmtId="3" fontId="5" fillId="0" borderId="4" xfId="0" applyNumberFormat="1" applyFont="1" applyFill="1" applyBorder="1" applyAlignment="1">
      <alignment horizontal="right" vertical="center" wrapText="1"/>
    </xf>
    <xf numFmtId="0" fontId="5" fillId="0" borderId="5" xfId="0" applyFont="1" applyFill="1" applyBorder="1" applyAlignment="1">
      <alignment horizontal="right" vertical="center" wrapText="1"/>
    </xf>
    <xf numFmtId="1" fontId="5" fillId="0" borderId="5" xfId="0" applyNumberFormat="1" applyFont="1" applyFill="1" applyBorder="1" applyAlignment="1">
      <alignment horizontal="right" vertical="center" wrapText="1"/>
    </xf>
    <xf numFmtId="164" fontId="5" fillId="0" borderId="3" xfId="0" applyNumberFormat="1" applyFont="1" applyFill="1" applyBorder="1" applyAlignment="1">
      <alignment horizontal="right" vertical="center"/>
    </xf>
    <xf numFmtId="164" fontId="5" fillId="0" borderId="5" xfId="0" applyNumberFormat="1" applyFont="1" applyFill="1" applyBorder="1" applyAlignment="1">
      <alignment horizontal="right" vertical="center"/>
    </xf>
    <xf numFmtId="3" fontId="5" fillId="0" borderId="1" xfId="0" applyNumberFormat="1" applyFont="1" applyFill="1" applyBorder="1" applyAlignment="1">
      <alignment horizontal="right" vertical="center"/>
    </xf>
    <xf numFmtId="3" fontId="5" fillId="0" borderId="4" xfId="0" applyNumberFormat="1" applyFont="1" applyFill="1" applyBorder="1" applyAlignment="1">
      <alignment horizontal="right" vertical="center"/>
    </xf>
    <xf numFmtId="3" fontId="5" fillId="0" borderId="3" xfId="0" applyNumberFormat="1" applyFont="1" applyFill="1" applyBorder="1" applyAlignment="1">
      <alignment horizontal="right" vertical="center"/>
    </xf>
    <xf numFmtId="3" fontId="5" fillId="0" borderId="5" xfId="0" applyNumberFormat="1" applyFont="1" applyFill="1" applyBorder="1" applyAlignment="1">
      <alignment horizontal="right" vertical="center"/>
    </xf>
  </cellXfs>
  <cellStyles count="25">
    <cellStyle name="2x indented GHG Textfiels" xfId="2" xr:uid="{00000000-0005-0000-0000-000000000000}"/>
    <cellStyle name="5x indented GHG Textfiels" xfId="3" xr:uid="{00000000-0005-0000-0000-000001000000}"/>
    <cellStyle name="Čárka 2" xfId="24" xr:uid="{DF0869A5-AF91-4809-AD06-743D0D2B2D50}"/>
    <cellStyle name="Hypertextový odkaz" xfId="23" builtinId="8"/>
    <cellStyle name="InputCells12_BBorder_CRFReport-template" xfId="4" xr:uid="{00000000-0005-0000-0000-000002000000}"/>
    <cellStyle name="Normal GHG Textfiels Bold" xfId="5" xr:uid="{00000000-0005-0000-0000-000003000000}"/>
    <cellStyle name="Normální" xfId="0" builtinId="0"/>
    <cellStyle name="Normální 10" xfId="22" xr:uid="{00000000-0005-0000-0000-000005000000}"/>
    <cellStyle name="normální 2" xfId="6" xr:uid="{00000000-0005-0000-0000-000006000000}"/>
    <cellStyle name="normální 2 2" xfId="7" xr:uid="{00000000-0005-0000-0000-000007000000}"/>
    <cellStyle name="normální 2 3" xfId="8" xr:uid="{00000000-0005-0000-0000-000008000000}"/>
    <cellStyle name="Normální 2 4" xfId="9" xr:uid="{00000000-0005-0000-0000-000009000000}"/>
    <cellStyle name="Normální 3" xfId="10" xr:uid="{00000000-0005-0000-0000-00000A000000}"/>
    <cellStyle name="Normální 3 2" xfId="11" xr:uid="{00000000-0005-0000-0000-00000B000000}"/>
    <cellStyle name="Normální 4" xfId="12" xr:uid="{00000000-0005-0000-0000-00000C000000}"/>
    <cellStyle name="Normální 4 2" xfId="13" xr:uid="{00000000-0005-0000-0000-00000D000000}"/>
    <cellStyle name="Normální 5" xfId="14" xr:uid="{00000000-0005-0000-0000-00000E000000}"/>
    <cellStyle name="Normální 5 2" xfId="15" xr:uid="{00000000-0005-0000-0000-00000F000000}"/>
    <cellStyle name="Normální 6" xfId="16" xr:uid="{00000000-0005-0000-0000-000010000000}"/>
    <cellStyle name="Normální 7" xfId="17" xr:uid="{00000000-0005-0000-0000-000011000000}"/>
    <cellStyle name="Normální 8" xfId="18" xr:uid="{00000000-0005-0000-0000-000012000000}"/>
    <cellStyle name="Normální 9" xfId="1" xr:uid="{00000000-0005-0000-0000-000013000000}"/>
    <cellStyle name="procent 2" xfId="19" xr:uid="{00000000-0005-0000-0000-000014000000}"/>
    <cellStyle name="Shade_CRFReport-template" xfId="20" xr:uid="{00000000-0005-0000-0000-000015000000}"/>
    <cellStyle name="Обычный_CRF2002 (1)" xfId="21" xr:uid="{00000000-0005-0000-0000-00001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1CCD15-C8CC-433A-B826-C0AEAD1588DB}">
  <dimension ref="A2:Q26"/>
  <sheetViews>
    <sheetView tabSelected="1" topLeftCell="A5" workbookViewId="0">
      <selection activeCell="E6" sqref="E6"/>
    </sheetView>
  </sheetViews>
  <sheetFormatPr defaultColWidth="8.85546875" defaultRowHeight="15" x14ac:dyDescent="0.25"/>
  <cols>
    <col min="1" max="16384" width="8.85546875" style="25"/>
  </cols>
  <sheetData>
    <row r="2" spans="1:15" ht="20.25" x14ac:dyDescent="0.3">
      <c r="A2" s="24" t="s">
        <v>0</v>
      </c>
    </row>
    <row r="4" spans="1:15" ht="18" x14ac:dyDescent="0.25">
      <c r="A4" s="26" t="s">
        <v>1</v>
      </c>
    </row>
    <row r="5" spans="1:15" ht="18" x14ac:dyDescent="0.25">
      <c r="A5" s="26"/>
    </row>
    <row r="6" spans="1:15" ht="15.75" x14ac:dyDescent="0.25">
      <c r="A6" s="27" t="s">
        <v>2</v>
      </c>
    </row>
    <row r="7" spans="1:15" x14ac:dyDescent="0.25">
      <c r="A7" s="85" t="s">
        <v>3</v>
      </c>
      <c r="B7" s="86"/>
      <c r="C7" s="86"/>
      <c r="D7" s="86"/>
      <c r="E7" s="86"/>
      <c r="F7" s="86"/>
      <c r="G7" s="86"/>
      <c r="H7" s="86"/>
      <c r="I7" s="86"/>
      <c r="J7" s="86"/>
      <c r="K7" s="86"/>
      <c r="L7" s="86"/>
      <c r="M7" s="86"/>
      <c r="N7" s="86"/>
      <c r="O7" s="86"/>
    </row>
    <row r="8" spans="1:15" x14ac:dyDescent="0.25">
      <c r="A8" s="83" t="s">
        <v>6</v>
      </c>
      <c r="B8" s="84"/>
      <c r="C8" s="84"/>
      <c r="D8" s="84"/>
      <c r="E8" s="84"/>
      <c r="F8" s="84"/>
      <c r="G8" s="84"/>
      <c r="H8" s="84"/>
      <c r="I8" s="84"/>
      <c r="J8" s="84"/>
      <c r="K8" s="84"/>
      <c r="L8" s="84"/>
      <c r="M8" s="84"/>
      <c r="N8" s="84"/>
    </row>
    <row r="9" spans="1:15" x14ac:dyDescent="0.25">
      <c r="A9" s="83" t="s">
        <v>30</v>
      </c>
      <c r="B9" s="84"/>
      <c r="C9" s="84"/>
      <c r="D9" s="84"/>
      <c r="E9" s="84"/>
      <c r="F9" s="84"/>
      <c r="G9" s="84"/>
      <c r="H9" s="84"/>
      <c r="I9" s="84"/>
      <c r="J9" s="84"/>
      <c r="K9" s="84"/>
      <c r="L9" s="84"/>
      <c r="M9" s="84"/>
      <c r="N9" s="84"/>
    </row>
    <row r="10" spans="1:15" x14ac:dyDescent="0.25">
      <c r="A10" s="83" t="s">
        <v>37</v>
      </c>
      <c r="B10" s="84"/>
      <c r="C10" s="84"/>
      <c r="D10" s="84"/>
      <c r="E10" s="84"/>
      <c r="F10" s="84"/>
      <c r="G10" s="84"/>
      <c r="H10" s="84"/>
      <c r="I10" s="84"/>
      <c r="J10" s="84"/>
      <c r="K10" s="84"/>
      <c r="L10" s="84"/>
      <c r="M10" s="84"/>
      <c r="N10" s="84"/>
    </row>
    <row r="11" spans="1:15" x14ac:dyDescent="0.25">
      <c r="A11" s="83" t="s">
        <v>44</v>
      </c>
      <c r="B11" s="84"/>
      <c r="C11" s="84"/>
      <c r="D11" s="84"/>
      <c r="E11" s="84"/>
      <c r="F11" s="84"/>
      <c r="G11" s="84"/>
      <c r="H11" s="84"/>
      <c r="I11" s="84"/>
      <c r="J11" s="84"/>
      <c r="K11" s="84"/>
      <c r="L11" s="84"/>
      <c r="M11" s="84"/>
      <c r="N11" s="84"/>
    </row>
    <row r="12" spans="1:15" x14ac:dyDescent="0.25">
      <c r="A12" s="83" t="s">
        <v>45</v>
      </c>
      <c r="B12" s="84"/>
      <c r="C12" s="84"/>
      <c r="D12" s="84"/>
      <c r="E12" s="84"/>
      <c r="F12" s="84"/>
      <c r="G12" s="84"/>
      <c r="H12" s="84"/>
      <c r="I12" s="84"/>
      <c r="J12" s="84"/>
      <c r="K12" s="84"/>
      <c r="L12" s="84"/>
      <c r="M12" s="84"/>
      <c r="N12" s="84"/>
    </row>
    <row r="13" spans="1:15" x14ac:dyDescent="0.25">
      <c r="A13" s="83" t="s">
        <v>182</v>
      </c>
      <c r="B13" s="84"/>
      <c r="C13" s="84"/>
      <c r="D13" s="84"/>
      <c r="E13" s="84"/>
      <c r="F13" s="84"/>
      <c r="G13" s="84"/>
      <c r="H13" s="84"/>
      <c r="I13" s="84"/>
      <c r="J13" s="84"/>
      <c r="K13" s="84"/>
      <c r="L13" s="84"/>
      <c r="M13" s="84"/>
      <c r="N13" s="84"/>
    </row>
    <row r="14" spans="1:15" x14ac:dyDescent="0.25">
      <c r="A14" s="83" t="s">
        <v>171</v>
      </c>
      <c r="B14" s="84"/>
      <c r="C14" s="84"/>
      <c r="D14" s="84"/>
      <c r="E14" s="84"/>
      <c r="F14" s="84"/>
      <c r="G14" s="84"/>
      <c r="H14" s="84"/>
      <c r="I14" s="84"/>
      <c r="J14" s="84"/>
      <c r="K14" s="84"/>
      <c r="L14" s="84"/>
      <c r="M14" s="84"/>
      <c r="N14" s="84"/>
    </row>
    <row r="15" spans="1:15" x14ac:dyDescent="0.25">
      <c r="A15" s="83" t="s">
        <v>172</v>
      </c>
      <c r="B15" s="84"/>
      <c r="C15" s="84"/>
      <c r="D15" s="84"/>
      <c r="E15" s="84"/>
      <c r="F15" s="84"/>
      <c r="G15" s="84"/>
      <c r="H15" s="84"/>
      <c r="I15" s="84"/>
      <c r="J15" s="84"/>
      <c r="K15" s="84"/>
      <c r="L15" s="84"/>
      <c r="M15" s="84"/>
      <c r="N15" s="84"/>
    </row>
    <row r="16" spans="1:15" x14ac:dyDescent="0.25">
      <c r="A16" s="83" t="s">
        <v>177</v>
      </c>
      <c r="B16" s="84"/>
      <c r="C16" s="84"/>
      <c r="D16" s="84"/>
      <c r="E16" s="84"/>
      <c r="F16" s="84"/>
      <c r="G16" s="84"/>
      <c r="H16" s="84"/>
      <c r="I16" s="84"/>
      <c r="J16" s="84"/>
      <c r="K16" s="84"/>
      <c r="L16" s="84"/>
      <c r="M16" s="84"/>
      <c r="N16" s="84"/>
    </row>
    <row r="17" spans="1:17" x14ac:dyDescent="0.25">
      <c r="A17" s="83" t="s">
        <v>174</v>
      </c>
      <c r="B17" s="84"/>
      <c r="C17" s="84"/>
      <c r="D17" s="84"/>
      <c r="E17" s="84"/>
      <c r="F17" s="84"/>
      <c r="G17" s="84"/>
      <c r="H17" s="84"/>
      <c r="I17" s="84"/>
      <c r="J17" s="84"/>
      <c r="K17" s="84"/>
      <c r="L17" s="84"/>
      <c r="M17" s="84"/>
      <c r="N17" s="84"/>
    </row>
    <row r="18" spans="1:17" x14ac:dyDescent="0.25">
      <c r="A18" s="83" t="s">
        <v>176</v>
      </c>
      <c r="B18" s="84"/>
      <c r="C18" s="84"/>
      <c r="D18" s="84"/>
      <c r="E18" s="84"/>
      <c r="F18" s="84"/>
      <c r="G18" s="84"/>
      <c r="H18" s="84"/>
      <c r="I18" s="84"/>
      <c r="J18" s="84"/>
      <c r="K18" s="84"/>
      <c r="L18" s="84"/>
      <c r="M18" s="84"/>
      <c r="N18" s="84"/>
    </row>
    <row r="19" spans="1:17" x14ac:dyDescent="0.25">
      <c r="A19" s="83" t="s">
        <v>175</v>
      </c>
      <c r="B19" s="84"/>
      <c r="C19" s="84"/>
      <c r="D19" s="84"/>
      <c r="E19" s="84"/>
      <c r="F19" s="84"/>
      <c r="G19" s="84"/>
      <c r="H19" s="84"/>
      <c r="I19" s="84"/>
      <c r="J19" s="84"/>
      <c r="K19" s="84"/>
      <c r="L19" s="84"/>
      <c r="M19" s="84"/>
      <c r="N19" s="84"/>
    </row>
    <row r="20" spans="1:17" x14ac:dyDescent="0.25">
      <c r="A20" s="83" t="s">
        <v>173</v>
      </c>
      <c r="B20" s="84"/>
      <c r="C20" s="84"/>
      <c r="D20" s="84"/>
      <c r="E20" s="84"/>
      <c r="F20" s="84"/>
      <c r="G20" s="84"/>
      <c r="H20" s="84"/>
      <c r="I20" s="84"/>
      <c r="J20" s="84"/>
      <c r="K20" s="84"/>
      <c r="L20" s="84"/>
      <c r="M20" s="84"/>
      <c r="N20" s="84"/>
    </row>
    <row r="21" spans="1:17" x14ac:dyDescent="0.25">
      <c r="A21" s="83" t="s">
        <v>195</v>
      </c>
      <c r="B21" s="84"/>
      <c r="C21" s="84"/>
      <c r="D21" s="84"/>
      <c r="E21" s="84"/>
      <c r="F21" s="84"/>
      <c r="G21" s="84"/>
      <c r="H21" s="84"/>
      <c r="I21" s="84"/>
      <c r="J21" s="84"/>
      <c r="K21" s="84"/>
      <c r="L21" s="84"/>
      <c r="M21" s="84"/>
      <c r="N21" s="84"/>
    </row>
    <row r="22" spans="1:17" x14ac:dyDescent="0.25">
      <c r="A22" s="28" t="s">
        <v>5</v>
      </c>
    </row>
    <row r="23" spans="1:17" x14ac:dyDescent="0.25">
      <c r="A23" s="83" t="s">
        <v>178</v>
      </c>
      <c r="B23" s="84"/>
      <c r="C23" s="84"/>
      <c r="D23" s="84"/>
      <c r="E23" s="84"/>
      <c r="F23" s="84"/>
      <c r="G23" s="84"/>
      <c r="H23" s="84"/>
      <c r="I23" s="84"/>
      <c r="J23" s="84"/>
      <c r="K23" s="84"/>
      <c r="L23" s="84"/>
      <c r="M23" s="84"/>
      <c r="N23" s="84"/>
    </row>
    <row r="24" spans="1:17" x14ac:dyDescent="0.25">
      <c r="A24" s="83" t="s">
        <v>196</v>
      </c>
      <c r="B24" s="84"/>
      <c r="C24" s="84"/>
      <c r="D24" s="84"/>
      <c r="E24" s="84"/>
      <c r="F24" s="84"/>
      <c r="G24" s="84"/>
      <c r="H24" s="84"/>
      <c r="I24" s="84"/>
      <c r="J24" s="84"/>
      <c r="K24" s="84"/>
      <c r="L24" s="84"/>
      <c r="M24" s="84"/>
      <c r="N24" s="84"/>
    </row>
    <row r="25" spans="1:17" x14ac:dyDescent="0.25">
      <c r="A25" s="83" t="s">
        <v>181</v>
      </c>
      <c r="B25" s="84"/>
      <c r="C25" s="84"/>
      <c r="D25" s="84"/>
      <c r="E25" s="84"/>
      <c r="F25" s="84"/>
      <c r="G25" s="84"/>
      <c r="H25" s="84"/>
      <c r="I25" s="84"/>
      <c r="J25" s="84"/>
      <c r="K25" s="84"/>
      <c r="L25" s="84"/>
      <c r="M25" s="84"/>
      <c r="N25" s="84"/>
      <c r="O25" s="87"/>
      <c r="P25" s="87"/>
      <c r="Q25" s="87"/>
    </row>
    <row r="26" spans="1:17" x14ac:dyDescent="0.25">
      <c r="A26" s="83" t="s">
        <v>186</v>
      </c>
      <c r="B26" s="84"/>
      <c r="C26" s="84"/>
      <c r="D26" s="84"/>
      <c r="E26" s="84"/>
      <c r="F26" s="84"/>
      <c r="G26" s="84"/>
      <c r="H26" s="84"/>
      <c r="I26" s="84"/>
      <c r="J26" s="84"/>
      <c r="K26" s="84"/>
      <c r="L26" s="84"/>
      <c r="M26" s="84"/>
      <c r="N26" s="84"/>
      <c r="O26" s="87"/>
      <c r="P26" s="87"/>
      <c r="Q26" s="87"/>
    </row>
  </sheetData>
  <mergeCells count="19">
    <mergeCell ref="A25:Q25"/>
    <mergeCell ref="A26:Q26"/>
    <mergeCell ref="A19:N19"/>
    <mergeCell ref="A20:N20"/>
    <mergeCell ref="A21:N21"/>
    <mergeCell ref="A23:N23"/>
    <mergeCell ref="A24:N24"/>
    <mergeCell ref="A18:N18"/>
    <mergeCell ref="A7:O7"/>
    <mergeCell ref="A13:N13"/>
    <mergeCell ref="A15:N15"/>
    <mergeCell ref="A14:N14"/>
    <mergeCell ref="A16:N16"/>
    <mergeCell ref="A17:N17"/>
    <mergeCell ref="A8:N8"/>
    <mergeCell ref="A9:N9"/>
    <mergeCell ref="A10:N10"/>
    <mergeCell ref="A11:N11"/>
    <mergeCell ref="A12:N12"/>
  </mergeCells>
  <hyperlinks>
    <hyperlink ref="A8:N8" location="'2.4.1_Tab.1'!A1" display="Tab. 2.4.1.1 Celková energetická bilance, 2010–2018" xr:uid="{C61A3C97-C6EF-4196-BE6C-0F6CE2F6C2F5}"/>
    <hyperlink ref="A9:N9" location="'2.4.1_Tab.2'!A1" display="Tab. 2.4.1.2 Konečná spotřeba energie v členění dle zdrojů, 2010–2018" xr:uid="{1ED6F247-7308-459A-91E4-9B3C10776594}"/>
    <hyperlink ref="A10:N10" location="'2.4.1_Tab.3'!A1" display="Tab. 2.4.1.3 Konečná spotřeba energie v členění podle sektorů, 2010–2018" xr:uid="{88DF1103-5D1E-4D99-BA2B-1D695EF3F9DC}"/>
    <hyperlink ref="A11:N11" location="'2.4.1_Tab.4'!A1" display="Tab. 2.4.1.4 Konečná spotřeba paliv v členění podle sektorů, 2010–2018" xr:uid="{4DD7986C-67C3-4022-B1D3-DD525948221B}"/>
    <hyperlink ref="A12:N12" location="'2.4.1_Tab.4'!A1" display="Tab. 2.4.1.5 Konečná spotřeba elektřiny v členění podle sektorů, 2010–2018" xr:uid="{37C62D21-3EB1-4657-A58E-4FD0245EE7DD}"/>
    <hyperlink ref="A13:N13" location="'2.4.1_Tab.6'!A1" display="Tab. 2.4.1.6 Konečná spotřeba tepla v členění podle sektorů, 2010–2018" xr:uid="{BBF7806B-8E9C-4DD5-A857-403B7CD1676A}"/>
    <hyperlink ref="A14:N14" location="'2.4.1_Tab.7'!A1" display="Tab. 2.4.1.7 Bilance elektrické energie, 2006–2019" xr:uid="{25828F20-5277-4B38-A01C-28E3AF9D0A56}"/>
    <hyperlink ref="A15:N15" location="'2.4.1_Tab.8'!A1" display="Tab. 2.4.1.8 Výroba elektřiny brutto podle druhu elektráren, 2002–2019" xr:uid="{9A41B26D-E93C-47A9-9DBA-B03D7B9619FA}"/>
    <hyperlink ref="A16:N16" location="'2.4.1_Tab.9'!A1" display="Tab. 2.4.1.9 Výroba elektřiny brutto podle zdroje energie, 2010–2019" xr:uid="{DDB4BBFE-2DBD-4D21-A112-1617A5676E65}"/>
    <hyperlink ref="A17:N17" location="'2.4.1_Tab.10'!A1" display="Tab. 2.4.1.10 Výroba elektřiny netto podle typu paliv a druhu elektráren, 2019" xr:uid="{CEBC27DE-AC28-49A9-8B77-9EE929EAFE79}"/>
    <hyperlink ref="A18:N18" location="'2.4.1_Tab.11'!A1" display="Tab. 2.4.1.11 Instalovaný výkon elektráren k 31. 12. podle druhu, 2006–2019" xr:uid="{46944A17-491D-4153-967C-1D6187E87A14}"/>
    <hyperlink ref="A19:N19" location="'2.4.1_Tab.12'!A1" display="Tab. 2.4.1.12 Bilance tepelné energie, 2010–2019" xr:uid="{F52D2D44-4457-4996-BE16-F3D6BBC1E515}"/>
    <hyperlink ref="A20:N20" location="'2.4.1_Tab.13'!A1" display="Tab. 2.4.1.13 Převažující způsob vytápění trvale obydlených bytů, 1991, 2001–2019" xr:uid="{2B99E556-F264-4C3F-868C-5B2B1180E170}"/>
    <hyperlink ref="A21:N21" location="'2.4.1_Tab.14'!A1" display="Tab. 2.4.1.14 Spotřeba paliv a energie v domácnostech 2010–2020" xr:uid="{9D052A76-91E5-4B4C-BD07-3996901D692F}"/>
    <hyperlink ref="A23:N23" location="'2.4.2_Tab.1'!A1" display="Tab. 2.4.2.1 Výroba elektřiny z obnovitelných zdrojů energie a z odpadů, 2006–2019" xr:uid="{C14F3BB8-FA6B-40B6-B8B7-16C5B666C59B}"/>
    <hyperlink ref="A24:N24" location="'2.4.2_Tab.2'!A1" display="Tab. 2.4.2.2 Výroba tepla z obnovitelných zdrojů energie a z odpadů (teplo k prodeji a konečná spotřeba), 2010–2018" xr:uid="{348CF5B2-6712-4DD0-B56E-6DA771598793}"/>
    <hyperlink ref="A25:N25" location="'2.4.2_Tab.3'!A1" display="Tab. 2.4.2.3 Podíl spotřeby energie vyrobené z OZE na spotřebě elektřiny, energie v dopravě, na vytápění a chlazení a na konečné spotřebě energie, 2004–2018" xr:uid="{623CD9A2-D561-4157-916C-09258A9BA5B8}"/>
    <hyperlink ref="A26:N26" location="'2.4.2_Tab.4'!A1" display="Tab. 2.4.2.4 Ekologický přínos podpory realizované v rámci Státního programu na podporu úspor energie a využívání obnovitelných zdrojů energie, 2006–2019" xr:uid="{32DDC7AF-B52A-4114-B9BB-7C75A74E09B1}"/>
  </hyperlinks>
  <pageMargins left="0.7" right="0.7" top="0.78740157499999996" bottom="0.78740157499999996" header="0.3" footer="0.3"/>
  <pageSetup paperSize="9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N21"/>
  <sheetViews>
    <sheetView workbookViewId="0">
      <selection activeCell="F24" sqref="F24"/>
    </sheetView>
  </sheetViews>
  <sheetFormatPr defaultRowHeight="15" x14ac:dyDescent="0.25"/>
  <cols>
    <col min="1" max="1" width="25.7109375" customWidth="1"/>
    <col min="2" max="14" width="12.7109375" customWidth="1"/>
  </cols>
  <sheetData>
    <row r="1" spans="1:14" ht="15.75" thickBot="1" x14ac:dyDescent="0.3">
      <c r="A1" s="1" t="s">
        <v>177</v>
      </c>
    </row>
    <row r="2" spans="1:14" ht="15.75" thickBot="1" x14ac:dyDescent="0.3">
      <c r="A2" s="112" t="s">
        <v>31</v>
      </c>
      <c r="B2" s="9">
        <v>2010</v>
      </c>
      <c r="C2" s="9">
        <v>2011</v>
      </c>
      <c r="D2" s="9">
        <v>2012</v>
      </c>
      <c r="E2" s="9">
        <v>2013</v>
      </c>
      <c r="F2" s="9">
        <v>2014</v>
      </c>
      <c r="G2" s="5">
        <v>2015</v>
      </c>
      <c r="H2" s="5">
        <v>2016</v>
      </c>
      <c r="I2" s="5">
        <v>2017</v>
      </c>
      <c r="J2" s="5">
        <v>2018</v>
      </c>
      <c r="K2" s="5">
        <v>2019</v>
      </c>
      <c r="L2" s="5">
        <v>2020</v>
      </c>
      <c r="M2" s="5">
        <v>2021</v>
      </c>
      <c r="N2" s="5">
        <v>2022</v>
      </c>
    </row>
    <row r="3" spans="1:14" ht="15.75" thickBot="1" x14ac:dyDescent="0.3">
      <c r="A3" s="113"/>
      <c r="B3" s="114" t="s">
        <v>46</v>
      </c>
      <c r="C3" s="115"/>
      <c r="D3" s="115"/>
      <c r="E3" s="115"/>
      <c r="F3" s="115"/>
      <c r="G3" s="115"/>
      <c r="H3" s="115"/>
      <c r="I3" s="115"/>
      <c r="J3" s="115"/>
      <c r="K3" s="115"/>
      <c r="L3" s="115"/>
      <c r="M3" s="115"/>
      <c r="N3" s="116"/>
    </row>
    <row r="4" spans="1:14" ht="15.75" thickBot="1" x14ac:dyDescent="0.3">
      <c r="A4" s="21" t="s">
        <v>69</v>
      </c>
      <c r="B4" s="23">
        <v>6043.6</v>
      </c>
      <c r="C4" s="16">
        <v>5685.2</v>
      </c>
      <c r="D4" s="15">
        <v>4887.3999999999996</v>
      </c>
      <c r="E4" s="15">
        <v>5246.6</v>
      </c>
      <c r="F4" s="15">
        <v>4889.8</v>
      </c>
      <c r="G4" s="15">
        <v>5165.6000000000004</v>
      </c>
      <c r="H4" s="15">
        <v>5719.9</v>
      </c>
      <c r="I4" s="15">
        <v>4453</v>
      </c>
      <c r="J4" s="15">
        <v>3454.5</v>
      </c>
      <c r="K4" s="15">
        <v>2149</v>
      </c>
      <c r="L4" s="53">
        <v>1914.2</v>
      </c>
      <c r="M4" s="53">
        <v>2761.7</v>
      </c>
      <c r="N4" s="53">
        <v>2425.8754730000001</v>
      </c>
    </row>
    <row r="5" spans="1:14" ht="15.75" thickBot="1" x14ac:dyDescent="0.3">
      <c r="A5" s="22" t="s">
        <v>70</v>
      </c>
      <c r="B5" s="18">
        <v>40907.4</v>
      </c>
      <c r="C5" s="17">
        <v>41092.199999999997</v>
      </c>
      <c r="D5" s="10">
        <v>39143.800000000003</v>
      </c>
      <c r="E5" s="10">
        <v>35927.699999999997</v>
      </c>
      <c r="F5" s="10">
        <v>35832.199999999997</v>
      </c>
      <c r="G5" s="10">
        <v>35945.199999999997</v>
      </c>
      <c r="H5" s="10">
        <v>36228.1</v>
      </c>
      <c r="I5" s="10">
        <v>36978.1</v>
      </c>
      <c r="J5" s="10">
        <v>37733.800000000003</v>
      </c>
      <c r="K5" s="10">
        <v>35172</v>
      </c>
      <c r="L5" s="33">
        <v>29073.599999999999</v>
      </c>
      <c r="M5" s="33">
        <v>31407.1</v>
      </c>
      <c r="N5" s="33">
        <v>34305.644592999997</v>
      </c>
    </row>
    <row r="6" spans="1:14" ht="15.75" thickBot="1" x14ac:dyDescent="0.3">
      <c r="A6" s="22" t="s">
        <v>71</v>
      </c>
      <c r="B6" s="18">
        <v>66.2</v>
      </c>
      <c r="C6" s="17">
        <v>155.19999999999999</v>
      </c>
      <c r="D6" s="10">
        <v>149.9</v>
      </c>
      <c r="E6" s="10">
        <v>146.9</v>
      </c>
      <c r="F6" s="10">
        <v>67.5</v>
      </c>
      <c r="G6" s="10">
        <v>75.900000000000006</v>
      </c>
      <c r="H6" s="10">
        <v>78.3</v>
      </c>
      <c r="I6" s="10">
        <v>87.8</v>
      </c>
      <c r="J6" s="10">
        <v>76.8</v>
      </c>
      <c r="K6" s="10">
        <v>82</v>
      </c>
      <c r="L6" s="33">
        <v>89.7</v>
      </c>
      <c r="M6" s="33">
        <v>97.2</v>
      </c>
      <c r="N6" s="33">
        <v>98.141905399999999</v>
      </c>
    </row>
    <row r="7" spans="1:14" ht="15.75" thickBot="1" x14ac:dyDescent="0.3">
      <c r="A7" s="22" t="s">
        <v>72</v>
      </c>
      <c r="B7" s="18">
        <v>130.5</v>
      </c>
      <c r="C7" s="17">
        <v>107.8</v>
      </c>
      <c r="D7" s="10">
        <v>48.2</v>
      </c>
      <c r="E7" s="10">
        <v>14.5</v>
      </c>
      <c r="F7" s="10">
        <v>45.7</v>
      </c>
      <c r="G7" s="10">
        <v>47.1</v>
      </c>
      <c r="H7" s="10">
        <v>44.3</v>
      </c>
      <c r="I7" s="10">
        <v>53.9</v>
      </c>
      <c r="J7" s="10">
        <v>34.799999999999997</v>
      </c>
      <c r="K7" s="10">
        <v>38.4</v>
      </c>
      <c r="L7" s="33">
        <v>23.5</v>
      </c>
      <c r="M7" s="33">
        <v>20.6</v>
      </c>
      <c r="N7" s="33">
        <v>22.983692999999999</v>
      </c>
    </row>
    <row r="8" spans="1:14" ht="15.75" thickBot="1" x14ac:dyDescent="0.3">
      <c r="A8" s="22" t="s">
        <v>73</v>
      </c>
      <c r="B8" s="18">
        <v>9.6999999999999993</v>
      </c>
      <c r="C8" s="17">
        <v>1.8</v>
      </c>
      <c r="D8" s="10">
        <v>4.3</v>
      </c>
      <c r="E8" s="10">
        <v>3.9</v>
      </c>
      <c r="F8" s="10">
        <v>10.7</v>
      </c>
      <c r="G8" s="10">
        <v>16.100000000000001</v>
      </c>
      <c r="H8" s="10">
        <v>25</v>
      </c>
      <c r="I8" s="10">
        <v>22.8</v>
      </c>
      <c r="J8" s="10">
        <v>21.6</v>
      </c>
      <c r="K8" s="10">
        <v>17.399999999999999</v>
      </c>
      <c r="L8" s="33">
        <v>21.8</v>
      </c>
      <c r="M8" s="33">
        <v>12.2</v>
      </c>
      <c r="N8" s="33">
        <v>12.049828</v>
      </c>
    </row>
    <row r="9" spans="1:14" ht="15.75" thickBot="1" x14ac:dyDescent="0.3">
      <c r="A9" s="22" t="s">
        <v>74</v>
      </c>
      <c r="B9" s="18">
        <v>1050.5999999999999</v>
      </c>
      <c r="C9" s="17">
        <v>1019.2</v>
      </c>
      <c r="D9" s="10">
        <v>1141.3</v>
      </c>
      <c r="E9" s="10">
        <v>1678.7</v>
      </c>
      <c r="F9" s="10">
        <v>1356.6</v>
      </c>
      <c r="G9" s="10">
        <v>1978</v>
      </c>
      <c r="H9" s="10">
        <v>3422.2</v>
      </c>
      <c r="I9" s="10">
        <v>3388</v>
      </c>
      <c r="J9" s="10">
        <v>3488.1</v>
      </c>
      <c r="K9" s="10">
        <v>5514.5</v>
      </c>
      <c r="L9" s="33">
        <v>6586.9</v>
      </c>
      <c r="M9" s="33">
        <v>7019.7</v>
      </c>
      <c r="N9" s="33">
        <v>4038.224154</v>
      </c>
    </row>
    <row r="10" spans="1:14" ht="15.75" thickBot="1" x14ac:dyDescent="0.3">
      <c r="A10" s="22" t="s">
        <v>75</v>
      </c>
      <c r="B10" s="170">
        <v>3180.6</v>
      </c>
      <c r="C10" s="171">
        <v>3203.5</v>
      </c>
      <c r="D10" s="160">
        <v>2974.6</v>
      </c>
      <c r="E10" s="160">
        <v>2987.6</v>
      </c>
      <c r="F10" s="160">
        <v>3221.6</v>
      </c>
      <c r="G10" s="160">
        <v>3088.8</v>
      </c>
      <c r="H10" s="160">
        <v>3036.2</v>
      </c>
      <c r="I10" s="160">
        <v>2879.7</v>
      </c>
      <c r="J10" s="160">
        <v>2751.5</v>
      </c>
      <c r="K10" s="160">
        <v>2514.6999999999998</v>
      </c>
      <c r="L10" s="160">
        <v>2035.1</v>
      </c>
      <c r="M10" s="160">
        <v>1027</v>
      </c>
      <c r="N10" s="160">
        <v>941.00911499999995</v>
      </c>
    </row>
    <row r="11" spans="1:14" ht="15.75" thickBot="1" x14ac:dyDescent="0.3">
      <c r="A11" s="22" t="s">
        <v>76</v>
      </c>
      <c r="B11" s="170">
        <v>3380.6</v>
      </c>
      <c r="C11" s="171">
        <v>2835</v>
      </c>
      <c r="D11" s="160">
        <v>2962.9</v>
      </c>
      <c r="E11" s="160">
        <v>3761.7</v>
      </c>
      <c r="F11" s="160">
        <v>2961.3</v>
      </c>
      <c r="G11" s="160">
        <v>3071.4</v>
      </c>
      <c r="H11" s="160">
        <v>3203</v>
      </c>
      <c r="I11" s="160">
        <v>3040</v>
      </c>
      <c r="J11" s="160">
        <v>2678.1</v>
      </c>
      <c r="K11" s="160">
        <v>3175.4</v>
      </c>
      <c r="L11" s="160">
        <v>3437</v>
      </c>
      <c r="M11" s="160">
        <f>1211.4+2408.5</f>
        <v>3619.9</v>
      </c>
      <c r="N11" s="160">
        <v>3083.1737430000003</v>
      </c>
    </row>
    <row r="12" spans="1:14" ht="15.75" thickBot="1" x14ac:dyDescent="0.3">
      <c r="A12" s="22" t="s">
        <v>77</v>
      </c>
      <c r="B12" s="170">
        <v>335.5</v>
      </c>
      <c r="C12" s="171">
        <v>396.8</v>
      </c>
      <c r="D12" s="160">
        <v>417.3</v>
      </c>
      <c r="E12" s="160">
        <v>478.3</v>
      </c>
      <c r="F12" s="160">
        <v>476.5</v>
      </c>
      <c r="G12" s="160">
        <v>572.6</v>
      </c>
      <c r="H12" s="160">
        <v>497</v>
      </c>
      <c r="I12" s="160">
        <v>591</v>
      </c>
      <c r="J12" s="160">
        <v>609.29999999999995</v>
      </c>
      <c r="K12" s="160">
        <v>700</v>
      </c>
      <c r="L12" s="160">
        <v>699.1</v>
      </c>
      <c r="M12" s="160">
        <v>601.5</v>
      </c>
      <c r="N12" s="160">
        <v>641.33047099999999</v>
      </c>
    </row>
    <row r="13" spans="1:14" ht="15.75" thickBot="1" x14ac:dyDescent="0.3">
      <c r="A13" s="22" t="s">
        <v>78</v>
      </c>
      <c r="B13" s="170">
        <v>615.70000000000005</v>
      </c>
      <c r="C13" s="171">
        <v>2118</v>
      </c>
      <c r="D13" s="160">
        <v>2173.1</v>
      </c>
      <c r="E13" s="160">
        <v>2070.1999999999998</v>
      </c>
      <c r="F13" s="160">
        <v>2127.1999999999998</v>
      </c>
      <c r="G13" s="160">
        <v>2267.1</v>
      </c>
      <c r="H13" s="160">
        <v>2134</v>
      </c>
      <c r="I13" s="160">
        <v>2196.6999999999998</v>
      </c>
      <c r="J13" s="160">
        <v>2341.1999999999998</v>
      </c>
      <c r="K13" s="160">
        <v>2287</v>
      </c>
      <c r="L13" s="160">
        <v>2237</v>
      </c>
      <c r="M13" s="160">
        <v>2153.3000000000002</v>
      </c>
      <c r="N13" s="160">
        <v>2298.347859</v>
      </c>
    </row>
    <row r="14" spans="1:14" ht="15.75" thickBot="1" x14ac:dyDescent="0.3">
      <c r="A14" s="22" t="s">
        <v>79</v>
      </c>
      <c r="B14" s="170">
        <v>1511.9</v>
      </c>
      <c r="C14" s="171">
        <v>1673.2</v>
      </c>
      <c r="D14" s="160">
        <v>1813.1</v>
      </c>
      <c r="E14" s="160">
        <v>1647.2</v>
      </c>
      <c r="F14" s="160">
        <v>2008.2</v>
      </c>
      <c r="G14" s="160">
        <v>2090.9</v>
      </c>
      <c r="H14" s="160">
        <v>2067.4</v>
      </c>
      <c r="I14" s="160">
        <v>2211.4</v>
      </c>
      <c r="J14" s="160">
        <v>2118.6999999999998</v>
      </c>
      <c r="K14" s="160">
        <v>2398.6999999999998</v>
      </c>
      <c r="L14" s="160">
        <v>2498.9</v>
      </c>
      <c r="M14" s="160">
        <v>2664.6</v>
      </c>
      <c r="N14" s="160">
        <v>2659.4046349999999</v>
      </c>
    </row>
    <row r="15" spans="1:14" ht="15.75" thickBot="1" x14ac:dyDescent="0.3">
      <c r="A15" s="22" t="s">
        <v>80</v>
      </c>
      <c r="B15" s="170">
        <v>598.79999999999995</v>
      </c>
      <c r="C15" s="171">
        <v>770.5</v>
      </c>
      <c r="D15" s="160">
        <v>1319.9</v>
      </c>
      <c r="E15" s="160">
        <v>2133.6999999999998</v>
      </c>
      <c r="F15" s="160">
        <v>2567.9</v>
      </c>
      <c r="G15" s="160">
        <v>2614.5</v>
      </c>
      <c r="H15" s="160">
        <v>2600.6</v>
      </c>
      <c r="I15" s="160">
        <v>2639</v>
      </c>
      <c r="J15" s="160">
        <v>2607.1999999999998</v>
      </c>
      <c r="K15" s="160">
        <v>2527.1</v>
      </c>
      <c r="L15" s="160">
        <v>2594.6999999999998</v>
      </c>
      <c r="M15" s="160">
        <v>2592.1</v>
      </c>
      <c r="N15" s="160">
        <v>2615.1464930000002</v>
      </c>
    </row>
    <row r="16" spans="1:14" ht="15.75" thickBot="1" x14ac:dyDescent="0.3">
      <c r="A16" s="22" t="s">
        <v>81</v>
      </c>
      <c r="B16" s="170" t="s">
        <v>82</v>
      </c>
      <c r="C16" s="171" t="s">
        <v>82</v>
      </c>
      <c r="D16" s="160" t="s">
        <v>82</v>
      </c>
      <c r="E16" s="160" t="s">
        <v>82</v>
      </c>
      <c r="F16" s="160">
        <v>87.3</v>
      </c>
      <c r="G16" s="160">
        <v>86.6</v>
      </c>
      <c r="H16" s="160">
        <v>98.6</v>
      </c>
      <c r="I16" s="160">
        <v>114.2</v>
      </c>
      <c r="J16" s="160">
        <v>100.2</v>
      </c>
      <c r="K16" s="160">
        <v>104.8</v>
      </c>
      <c r="L16" s="160">
        <v>119.4</v>
      </c>
      <c r="M16" s="160">
        <v>127.3</v>
      </c>
      <c r="N16" s="160">
        <v>129.69262560000001</v>
      </c>
    </row>
    <row r="17" spans="1:14" ht="15.75" thickBot="1" x14ac:dyDescent="0.3">
      <c r="A17" s="22" t="s">
        <v>83</v>
      </c>
      <c r="B17" s="170">
        <v>27998.2</v>
      </c>
      <c r="C17" s="171">
        <v>28282.6</v>
      </c>
      <c r="D17" s="160">
        <v>30324.2</v>
      </c>
      <c r="E17" s="160">
        <v>30745.3</v>
      </c>
      <c r="F17" s="160">
        <v>30324.9</v>
      </c>
      <c r="G17" s="160">
        <v>26840.799999999999</v>
      </c>
      <c r="H17" s="160">
        <v>24104.2</v>
      </c>
      <c r="I17" s="160">
        <v>28339.599999999999</v>
      </c>
      <c r="J17" s="160">
        <v>29921.3</v>
      </c>
      <c r="K17" s="160">
        <v>30246.2</v>
      </c>
      <c r="L17" s="160">
        <v>30043.3</v>
      </c>
      <c r="M17" s="160">
        <v>30731.180379999998</v>
      </c>
      <c r="N17" s="160">
        <v>31021.810440000001</v>
      </c>
    </row>
    <row r="18" spans="1:14" ht="15.75" thickBot="1" x14ac:dyDescent="0.3">
      <c r="A18" s="21" t="s">
        <v>84</v>
      </c>
      <c r="B18" s="170" t="s">
        <v>82</v>
      </c>
      <c r="C18" s="171" t="s">
        <v>82</v>
      </c>
      <c r="D18" s="160" t="s">
        <v>82</v>
      </c>
      <c r="E18" s="160" t="s">
        <v>82</v>
      </c>
      <c r="F18" s="160">
        <v>35.4</v>
      </c>
      <c r="G18" s="160">
        <v>32.4</v>
      </c>
      <c r="H18" s="160">
        <v>46</v>
      </c>
      <c r="I18" s="160">
        <v>45.6</v>
      </c>
      <c r="J18" s="160">
        <v>64.3</v>
      </c>
      <c r="K18" s="160">
        <v>62.1</v>
      </c>
      <c r="L18" s="160">
        <v>70.3</v>
      </c>
      <c r="M18" s="160">
        <v>70.470853000000005</v>
      </c>
      <c r="N18" s="160">
        <v>66.320767000000004</v>
      </c>
    </row>
    <row r="19" spans="1:14" ht="15.75" thickBot="1" x14ac:dyDescent="0.3">
      <c r="A19" s="22" t="s">
        <v>85</v>
      </c>
      <c r="B19" s="170">
        <v>80.8</v>
      </c>
      <c r="C19" s="171">
        <v>219.5</v>
      </c>
      <c r="D19" s="160">
        <v>213.4</v>
      </c>
      <c r="E19" s="160">
        <v>222.8</v>
      </c>
      <c r="F19" s="160">
        <v>0.5</v>
      </c>
      <c r="G19" s="160">
        <v>0.7</v>
      </c>
      <c r="H19" s="160">
        <v>0.8</v>
      </c>
      <c r="I19" s="160">
        <v>0.2</v>
      </c>
      <c r="J19" s="160">
        <v>0.5</v>
      </c>
      <c r="K19" s="160">
        <v>1</v>
      </c>
      <c r="L19" s="160">
        <v>1</v>
      </c>
      <c r="M19" s="160">
        <v>1.5</v>
      </c>
      <c r="N19" s="160">
        <v>143.97039100000001</v>
      </c>
    </row>
    <row r="20" spans="1:14" ht="15.75" thickBot="1" x14ac:dyDescent="0.3">
      <c r="A20" s="22" t="s">
        <v>86</v>
      </c>
      <c r="B20" s="170">
        <v>85910.1</v>
      </c>
      <c r="C20" s="171">
        <v>87560.6</v>
      </c>
      <c r="D20" s="160">
        <v>87573.7</v>
      </c>
      <c r="E20" s="160">
        <v>87064.9</v>
      </c>
      <c r="F20" s="160">
        <v>86013.4</v>
      </c>
      <c r="G20" s="160">
        <v>83893.6</v>
      </c>
      <c r="H20" s="160">
        <v>83305.5</v>
      </c>
      <c r="I20" s="160">
        <v>87041</v>
      </c>
      <c r="J20" s="160">
        <v>88002</v>
      </c>
      <c r="K20" s="160">
        <v>86990.5</v>
      </c>
      <c r="L20" s="160">
        <v>81445.5</v>
      </c>
      <c r="M20" s="160">
        <v>84907.278738999987</v>
      </c>
      <c r="N20" s="160">
        <v>84503.126185999994</v>
      </c>
    </row>
    <row r="21" spans="1:14" x14ac:dyDescent="0.25">
      <c r="A21" s="2" t="s">
        <v>59</v>
      </c>
    </row>
  </sheetData>
  <mergeCells count="2">
    <mergeCell ref="A2:A3"/>
    <mergeCell ref="B3:N3"/>
  </mergeCells>
  <phoneticPr fontId="14" type="noConversion"/>
  <pageMargins left="0.7" right="0.7" top="0.78740157499999996" bottom="0.78740157499999996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E18"/>
  <sheetViews>
    <sheetView workbookViewId="0"/>
  </sheetViews>
  <sheetFormatPr defaultRowHeight="15" x14ac:dyDescent="0.25"/>
  <cols>
    <col min="1" max="1" width="18.140625" customWidth="1"/>
    <col min="2" max="7" width="12.7109375" customWidth="1"/>
  </cols>
  <sheetData>
    <row r="1" spans="1:5" ht="15.75" thickBot="1" x14ac:dyDescent="0.3">
      <c r="A1" s="54" t="s">
        <v>174</v>
      </c>
      <c r="B1" s="30"/>
      <c r="C1" s="30"/>
      <c r="D1" s="30"/>
      <c r="E1" s="30"/>
    </row>
    <row r="2" spans="1:5" ht="32.25" thickBot="1" x14ac:dyDescent="0.3">
      <c r="A2" s="117" t="s">
        <v>87</v>
      </c>
      <c r="B2" s="55" t="s">
        <v>88</v>
      </c>
      <c r="C2" s="55" t="s">
        <v>89</v>
      </c>
      <c r="D2" s="35" t="s">
        <v>90</v>
      </c>
      <c r="E2" s="35" t="s">
        <v>91</v>
      </c>
    </row>
    <row r="3" spans="1:5" ht="15.75" thickBot="1" x14ac:dyDescent="0.3">
      <c r="A3" s="118"/>
      <c r="B3" s="104" t="s">
        <v>46</v>
      </c>
      <c r="C3" s="105"/>
      <c r="D3" s="105"/>
      <c r="E3" s="106"/>
    </row>
    <row r="4" spans="1:5" ht="15.75" thickBot="1" x14ac:dyDescent="0.3">
      <c r="A4" s="57" t="s">
        <v>79</v>
      </c>
      <c r="B4" s="58" t="s">
        <v>92</v>
      </c>
      <c r="C4" s="59">
        <v>2461.960955</v>
      </c>
      <c r="D4" s="53">
        <v>1.4976560000000001</v>
      </c>
      <c r="E4" s="60" t="s">
        <v>92</v>
      </c>
    </row>
    <row r="5" spans="1:5" ht="15.75" thickBot="1" x14ac:dyDescent="0.3">
      <c r="A5" s="57" t="s">
        <v>80</v>
      </c>
      <c r="B5" s="61" t="s">
        <v>92</v>
      </c>
      <c r="C5" s="62">
        <v>11.148576</v>
      </c>
      <c r="D5" s="33">
        <v>2414.9518579999999</v>
      </c>
      <c r="E5" s="63" t="s">
        <v>92</v>
      </c>
    </row>
    <row r="6" spans="1:5" ht="15.75" thickBot="1" x14ac:dyDescent="0.3">
      <c r="A6" s="57" t="s">
        <v>69</v>
      </c>
      <c r="B6" s="61" t="s">
        <v>92</v>
      </c>
      <c r="C6" s="62">
        <v>2250.7684749999999</v>
      </c>
      <c r="D6" s="33">
        <v>0</v>
      </c>
      <c r="E6" s="63" t="s">
        <v>92</v>
      </c>
    </row>
    <row r="7" spans="1:5" ht="15.75" thickBot="1" x14ac:dyDescent="0.3">
      <c r="A7" s="57" t="s">
        <v>70</v>
      </c>
      <c r="B7" s="61" t="s">
        <v>92</v>
      </c>
      <c r="C7" s="62">
        <v>31069.854335</v>
      </c>
      <c r="D7" s="33">
        <v>0</v>
      </c>
      <c r="E7" s="63" t="s">
        <v>92</v>
      </c>
    </row>
    <row r="8" spans="1:5" ht="15.75" thickBot="1" x14ac:dyDescent="0.3">
      <c r="A8" s="57" t="s">
        <v>93</v>
      </c>
      <c r="B8" s="61" t="s">
        <v>92</v>
      </c>
      <c r="C8" s="62">
        <v>0</v>
      </c>
      <c r="D8" s="33">
        <v>0</v>
      </c>
      <c r="E8" s="63" t="s">
        <v>92</v>
      </c>
    </row>
    <row r="9" spans="1:5" ht="15.75" thickBot="1" x14ac:dyDescent="0.3">
      <c r="A9" s="57" t="s">
        <v>84</v>
      </c>
      <c r="B9" s="61" t="s">
        <v>92</v>
      </c>
      <c r="C9" s="62">
        <v>57.106028999999999</v>
      </c>
      <c r="D9" s="33">
        <v>0</v>
      </c>
      <c r="E9" s="63" t="s">
        <v>92</v>
      </c>
    </row>
    <row r="10" spans="1:5" ht="15.75" thickBot="1" x14ac:dyDescent="0.3">
      <c r="A10" s="57" t="s">
        <v>73</v>
      </c>
      <c r="B10" s="61" t="s">
        <v>92</v>
      </c>
      <c r="C10" s="62">
        <v>11.399364</v>
      </c>
      <c r="D10" s="33">
        <v>8.5639000000000007E-2</v>
      </c>
      <c r="E10" s="63" t="s">
        <v>92</v>
      </c>
    </row>
    <row r="11" spans="1:5" ht="15.75" thickBot="1" x14ac:dyDescent="0.3">
      <c r="A11" s="57" t="s">
        <v>94</v>
      </c>
      <c r="B11" s="61" t="s">
        <v>92</v>
      </c>
      <c r="C11" s="62">
        <v>203.67062300000001</v>
      </c>
      <c r="D11" s="33">
        <v>0</v>
      </c>
      <c r="E11" s="63" t="s">
        <v>92</v>
      </c>
    </row>
    <row r="12" spans="1:5" ht="15.75" thickBot="1" x14ac:dyDescent="0.3">
      <c r="A12" s="57" t="s">
        <v>75</v>
      </c>
      <c r="B12" s="61" t="s">
        <v>92</v>
      </c>
      <c r="C12" s="62">
        <v>624.26764800000001</v>
      </c>
      <c r="D12" s="33">
        <v>243.494114</v>
      </c>
      <c r="E12" s="63" t="s">
        <v>92</v>
      </c>
    </row>
    <row r="13" spans="1:5" ht="15.75" thickBot="1" x14ac:dyDescent="0.3">
      <c r="A13" s="57" t="s">
        <v>85</v>
      </c>
      <c r="B13" s="61" t="s">
        <v>92</v>
      </c>
      <c r="C13" s="62">
        <v>0</v>
      </c>
      <c r="D13" s="33">
        <v>1.183751</v>
      </c>
      <c r="E13" s="63" t="s">
        <v>92</v>
      </c>
    </row>
    <row r="14" spans="1:5" ht="15.75" thickBot="1" x14ac:dyDescent="0.3">
      <c r="A14" s="57" t="s">
        <v>72</v>
      </c>
      <c r="B14" s="61" t="s">
        <v>92</v>
      </c>
      <c r="C14" s="62">
        <v>12.075423000000001</v>
      </c>
      <c r="D14" s="33">
        <v>8.0141500000000008</v>
      </c>
      <c r="E14" s="63" t="s">
        <v>92</v>
      </c>
    </row>
    <row r="15" spans="1:5" ht="15.75" thickBot="1" x14ac:dyDescent="0.3">
      <c r="A15" s="57" t="s">
        <v>74</v>
      </c>
      <c r="B15" s="61" t="s">
        <v>92</v>
      </c>
      <c r="C15" s="62">
        <v>585.46844000000101</v>
      </c>
      <c r="D15" s="33">
        <v>1013.295838</v>
      </c>
      <c r="E15" s="33">
        <v>2358.055707</v>
      </c>
    </row>
    <row r="16" spans="1:5" ht="15.75" thickBot="1" x14ac:dyDescent="0.3">
      <c r="A16" s="57" t="s">
        <v>95</v>
      </c>
      <c r="B16" s="64">
        <v>29311.32922</v>
      </c>
      <c r="C16" s="62">
        <v>37287.719868000007</v>
      </c>
      <c r="D16" s="62">
        <v>3682.5230059999999</v>
      </c>
      <c r="E16" s="62">
        <v>2358.055707</v>
      </c>
    </row>
    <row r="17" spans="1:5" x14ac:dyDescent="0.25">
      <c r="A17" s="46" t="s">
        <v>59</v>
      </c>
      <c r="B17" s="30"/>
      <c r="C17" s="30"/>
      <c r="D17" s="30"/>
      <c r="E17" s="30"/>
    </row>
    <row r="18" spans="1:5" x14ac:dyDescent="0.25">
      <c r="A18" s="30"/>
      <c r="B18" s="30"/>
      <c r="C18" s="30"/>
      <c r="D18" s="30"/>
      <c r="E18" s="30"/>
    </row>
  </sheetData>
  <mergeCells count="2">
    <mergeCell ref="A2:A3"/>
    <mergeCell ref="B3:E3"/>
  </mergeCells>
  <pageMargins left="0.7" right="0.7" top="0.78740157499999996" bottom="0.78740157499999996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R15"/>
  <sheetViews>
    <sheetView workbookViewId="0">
      <selection activeCell="K22" sqref="K22"/>
    </sheetView>
  </sheetViews>
  <sheetFormatPr defaultRowHeight="15" x14ac:dyDescent="0.25"/>
  <cols>
    <col min="1" max="1" width="23.7109375" style="4" customWidth="1"/>
  </cols>
  <sheetData>
    <row r="1" spans="1:18" ht="15.75" thickBot="1" x14ac:dyDescent="0.3">
      <c r="A1" s="90" t="s">
        <v>176</v>
      </c>
      <c r="B1" s="91"/>
      <c r="C1" s="91"/>
      <c r="D1" s="91"/>
      <c r="E1" s="91"/>
      <c r="F1" s="91"/>
      <c r="G1" s="91"/>
      <c r="H1" s="91"/>
      <c r="I1" s="91"/>
      <c r="J1" s="91"/>
      <c r="K1" s="30"/>
      <c r="L1" s="30"/>
      <c r="M1" s="30"/>
      <c r="N1" s="30"/>
      <c r="O1" s="30"/>
      <c r="P1" s="30"/>
      <c r="Q1" s="30"/>
    </row>
    <row r="2" spans="1:18" ht="15.75" thickBot="1" x14ac:dyDescent="0.3">
      <c r="A2" s="120" t="s">
        <v>31</v>
      </c>
      <c r="B2" s="11">
        <v>2006</v>
      </c>
      <c r="C2" s="11">
        <v>2007</v>
      </c>
      <c r="D2" s="11">
        <v>2008</v>
      </c>
      <c r="E2" s="11">
        <v>2009</v>
      </c>
      <c r="F2" s="11">
        <v>2010</v>
      </c>
      <c r="G2" s="11">
        <v>2011</v>
      </c>
      <c r="H2" s="11">
        <v>2012</v>
      </c>
      <c r="I2" s="11">
        <v>2013</v>
      </c>
      <c r="J2" s="11">
        <v>2014</v>
      </c>
      <c r="K2" s="11">
        <v>2015</v>
      </c>
      <c r="L2" s="11">
        <v>2016</v>
      </c>
      <c r="M2" s="11">
        <v>2017</v>
      </c>
      <c r="N2" s="11">
        <v>2018</v>
      </c>
      <c r="O2" s="11">
        <v>2019</v>
      </c>
      <c r="P2" s="11">
        <v>2020</v>
      </c>
      <c r="Q2" s="11">
        <v>2021</v>
      </c>
      <c r="R2" s="11">
        <v>2022</v>
      </c>
    </row>
    <row r="3" spans="1:18" ht="15.75" thickBot="1" x14ac:dyDescent="0.3">
      <c r="A3" s="121"/>
      <c r="B3" s="124" t="s">
        <v>96</v>
      </c>
      <c r="C3" s="125"/>
      <c r="D3" s="125"/>
      <c r="E3" s="125"/>
      <c r="F3" s="125"/>
      <c r="G3" s="125"/>
      <c r="H3" s="125"/>
      <c r="I3" s="125"/>
      <c r="J3" s="125"/>
      <c r="K3" s="125"/>
      <c r="L3" s="125"/>
      <c r="M3" s="125"/>
      <c r="N3" s="125"/>
      <c r="O3" s="125"/>
      <c r="P3" s="125"/>
      <c r="Q3" s="125"/>
      <c r="R3" s="126"/>
    </row>
    <row r="4" spans="1:18" ht="15.75" thickBot="1" x14ac:dyDescent="0.3">
      <c r="A4" s="12" t="s">
        <v>97</v>
      </c>
      <c r="B4" s="14" t="s">
        <v>98</v>
      </c>
      <c r="C4" s="14" t="s">
        <v>99</v>
      </c>
      <c r="D4" s="14" t="s">
        <v>100</v>
      </c>
      <c r="E4" s="14">
        <v>18326</v>
      </c>
      <c r="F4" s="32">
        <v>20072.900000000001</v>
      </c>
      <c r="G4" s="53">
        <v>20250</v>
      </c>
      <c r="H4" s="161">
        <v>20519.5</v>
      </c>
      <c r="I4" s="161">
        <v>21079.200000000001</v>
      </c>
      <c r="J4" s="161">
        <v>21940.741699999999</v>
      </c>
      <c r="K4" s="161">
        <v>21877.472999999991</v>
      </c>
      <c r="L4" s="161">
        <v>22006.783100000001</v>
      </c>
      <c r="M4" s="161">
        <v>22293.2536</v>
      </c>
      <c r="N4" s="161">
        <v>22302.0121</v>
      </c>
      <c r="O4" s="161">
        <v>22012.989089999999</v>
      </c>
      <c r="P4" s="161">
        <v>21358.1292600001</v>
      </c>
      <c r="Q4" s="161">
        <v>20872.0687700001</v>
      </c>
      <c r="R4" s="161">
        <v>20806.162550000114</v>
      </c>
    </row>
    <row r="5" spans="1:18" ht="15.75" thickBot="1" x14ac:dyDescent="0.3">
      <c r="A5" s="12" t="s">
        <v>101</v>
      </c>
      <c r="B5" s="14" t="s">
        <v>62</v>
      </c>
      <c r="C5" s="14" t="s">
        <v>62</v>
      </c>
      <c r="D5" s="14" t="s">
        <v>62</v>
      </c>
      <c r="E5" s="14" t="s">
        <v>62</v>
      </c>
      <c r="F5" s="38" t="s">
        <v>62</v>
      </c>
      <c r="G5" s="33"/>
      <c r="H5" s="160"/>
      <c r="I5" s="160"/>
      <c r="J5" s="160"/>
      <c r="K5" s="160"/>
      <c r="L5" s="160"/>
      <c r="M5" s="160"/>
      <c r="N5" s="160"/>
      <c r="O5" s="160"/>
      <c r="P5" s="160"/>
      <c r="Q5" s="160"/>
      <c r="R5" s="160"/>
    </row>
    <row r="6" spans="1:18" ht="15.75" thickBot="1" x14ac:dyDescent="0.3">
      <c r="A6" s="12" t="s">
        <v>63</v>
      </c>
      <c r="B6" s="14">
        <v>44</v>
      </c>
      <c r="C6" s="14">
        <v>114</v>
      </c>
      <c r="D6" s="14">
        <v>150</v>
      </c>
      <c r="E6" s="14">
        <v>193</v>
      </c>
      <c r="F6" s="38">
        <v>217.8</v>
      </c>
      <c r="G6" s="33">
        <v>218.9</v>
      </c>
      <c r="H6" s="160">
        <v>263</v>
      </c>
      <c r="I6" s="160">
        <v>270</v>
      </c>
      <c r="J6" s="160">
        <v>278.2</v>
      </c>
      <c r="K6" s="160">
        <v>282.2</v>
      </c>
      <c r="L6" s="160">
        <v>282.2</v>
      </c>
      <c r="M6" s="160">
        <v>308.2</v>
      </c>
      <c r="N6" s="160">
        <v>316.7</v>
      </c>
      <c r="O6" s="160">
        <v>339.4</v>
      </c>
      <c r="P6" s="160">
        <v>339.4</v>
      </c>
      <c r="Q6" s="160">
        <v>339.4144</v>
      </c>
      <c r="R6" s="160">
        <v>339.0949</v>
      </c>
    </row>
    <row r="7" spans="1:18" ht="15.75" thickBot="1" x14ac:dyDescent="0.3">
      <c r="A7" s="12" t="s">
        <v>102</v>
      </c>
      <c r="B7" s="14">
        <v>11528</v>
      </c>
      <c r="C7" s="14" t="s">
        <v>103</v>
      </c>
      <c r="D7" s="14">
        <v>11568</v>
      </c>
      <c r="E7" s="14">
        <v>11657</v>
      </c>
      <c r="F7" s="38">
        <v>11793.4</v>
      </c>
      <c r="G7" s="33">
        <v>11889</v>
      </c>
      <c r="H7" s="160">
        <v>11914.9</v>
      </c>
      <c r="I7" s="160">
        <v>12157.6</v>
      </c>
      <c r="J7" s="160">
        <v>13033.400000000001</v>
      </c>
      <c r="K7" s="160">
        <v>12960.8</v>
      </c>
      <c r="L7" s="160">
        <v>13087.5</v>
      </c>
      <c r="M7" s="160">
        <v>13335</v>
      </c>
      <c r="N7" s="160">
        <v>13349.9</v>
      </c>
      <c r="O7" s="160">
        <v>13031.1</v>
      </c>
      <c r="P7" s="160">
        <v>12384.1</v>
      </c>
      <c r="Q7" s="160">
        <v>11874.3</v>
      </c>
      <c r="R7" s="160">
        <v>11791.615</v>
      </c>
    </row>
    <row r="8" spans="1:18" ht="15.75" thickBot="1" x14ac:dyDescent="0.3">
      <c r="A8" s="12" t="s">
        <v>104</v>
      </c>
      <c r="B8" s="14">
        <v>2175</v>
      </c>
      <c r="C8" s="14" t="s">
        <v>105</v>
      </c>
      <c r="D8" s="14">
        <v>2192</v>
      </c>
      <c r="E8" s="14">
        <v>2181</v>
      </c>
      <c r="F8" s="38">
        <v>1056.0999999999999</v>
      </c>
      <c r="G8" s="33">
        <v>1054.5999999999999</v>
      </c>
      <c r="H8" s="160">
        <v>1069.2</v>
      </c>
      <c r="I8" s="160">
        <v>1082.7</v>
      </c>
      <c r="J8" s="160">
        <v>1091.0417</v>
      </c>
      <c r="K8" s="160">
        <v>1094.97299999999</v>
      </c>
      <c r="L8" s="160">
        <v>1100.1831</v>
      </c>
      <c r="M8" s="160">
        <v>1112.2536</v>
      </c>
      <c r="N8" s="160">
        <v>1112.5120999999999</v>
      </c>
      <c r="O8" s="160">
        <v>1113.1890900000001</v>
      </c>
      <c r="P8" s="160">
        <v>1113.6895300000001</v>
      </c>
      <c r="Q8" s="160">
        <v>1113.3628299999968</v>
      </c>
      <c r="R8" s="160">
        <v>1113.5756800000011</v>
      </c>
    </row>
    <row r="9" spans="1:18" ht="15.75" thickBot="1" x14ac:dyDescent="0.3">
      <c r="A9" s="12" t="s">
        <v>106</v>
      </c>
      <c r="B9" s="20" t="s">
        <v>92</v>
      </c>
      <c r="C9" s="20" t="s">
        <v>92</v>
      </c>
      <c r="D9" s="20" t="s">
        <v>92</v>
      </c>
      <c r="E9" s="20" t="s">
        <v>92</v>
      </c>
      <c r="F9" s="38">
        <v>1146.5</v>
      </c>
      <c r="G9" s="33">
        <v>1146.5</v>
      </c>
      <c r="H9" s="160">
        <v>1146.5</v>
      </c>
      <c r="I9" s="160">
        <v>1146.5</v>
      </c>
      <c r="J9" s="160">
        <v>1171.5</v>
      </c>
      <c r="K9" s="160">
        <v>1171.5</v>
      </c>
      <c r="L9" s="160">
        <v>1171.5</v>
      </c>
      <c r="M9" s="160">
        <v>1171.5</v>
      </c>
      <c r="N9" s="160">
        <v>1171.5</v>
      </c>
      <c r="O9" s="160">
        <v>1171.5</v>
      </c>
      <c r="P9" s="160">
        <v>1171.5</v>
      </c>
      <c r="Q9" s="160">
        <v>1171.5</v>
      </c>
      <c r="R9" s="160">
        <v>1171.5</v>
      </c>
    </row>
    <row r="10" spans="1:18" ht="15.75" thickBot="1" x14ac:dyDescent="0.3">
      <c r="A10" s="12" t="s">
        <v>66</v>
      </c>
      <c r="B10" s="14">
        <v>3760</v>
      </c>
      <c r="C10" s="14" t="s">
        <v>107</v>
      </c>
      <c r="D10" s="14">
        <v>3760</v>
      </c>
      <c r="E10" s="14">
        <v>3830</v>
      </c>
      <c r="F10" s="38">
        <v>3900</v>
      </c>
      <c r="G10" s="33">
        <v>3970</v>
      </c>
      <c r="H10" s="160">
        <v>4040</v>
      </c>
      <c r="I10" s="160">
        <v>4290</v>
      </c>
      <c r="J10" s="160">
        <v>4290</v>
      </c>
      <c r="K10" s="160">
        <v>4290</v>
      </c>
      <c r="L10" s="160">
        <v>4290</v>
      </c>
      <c r="M10" s="160">
        <v>4290</v>
      </c>
      <c r="N10" s="160">
        <v>4290</v>
      </c>
      <c r="O10" s="160">
        <v>4290</v>
      </c>
      <c r="P10" s="160">
        <v>4290</v>
      </c>
      <c r="Q10" s="160">
        <v>4290</v>
      </c>
      <c r="R10" s="160">
        <v>4290</v>
      </c>
    </row>
    <row r="11" spans="1:18" ht="15.75" thickBot="1" x14ac:dyDescent="0.3">
      <c r="A11" s="12" t="s">
        <v>67</v>
      </c>
      <c r="B11" s="14">
        <v>0.2</v>
      </c>
      <c r="C11" s="14">
        <v>3.4</v>
      </c>
      <c r="D11" s="14">
        <v>54</v>
      </c>
      <c r="E11" s="14">
        <v>465</v>
      </c>
      <c r="F11" s="38">
        <v>1959.1</v>
      </c>
      <c r="G11" s="33">
        <v>1971</v>
      </c>
      <c r="H11" s="160">
        <v>2086</v>
      </c>
      <c r="I11" s="160">
        <v>2132.4</v>
      </c>
      <c r="J11" s="160">
        <v>2076.6</v>
      </c>
      <c r="K11" s="160">
        <v>2078</v>
      </c>
      <c r="L11" s="160">
        <v>2075.4</v>
      </c>
      <c r="M11" s="160">
        <v>2076.3000000000002</v>
      </c>
      <c r="N11" s="160">
        <v>2061.4</v>
      </c>
      <c r="O11" s="160">
        <v>2067.8000000000002</v>
      </c>
      <c r="P11" s="160">
        <v>2078.4180300001071</v>
      </c>
      <c r="Q11" s="160">
        <v>2083.4447400000995</v>
      </c>
      <c r="R11" s="160">
        <v>2100.3769700001098</v>
      </c>
    </row>
    <row r="12" spans="1:18" ht="39" customHeight="1" x14ac:dyDescent="0.25">
      <c r="A12" s="122" t="s">
        <v>108</v>
      </c>
      <c r="B12" s="123"/>
      <c r="C12" s="123"/>
      <c r="D12" s="123"/>
      <c r="E12" s="123"/>
      <c r="F12" s="123"/>
      <c r="G12" s="123"/>
      <c r="H12" s="123"/>
      <c r="I12" s="123"/>
      <c r="J12" s="123"/>
      <c r="K12" s="123"/>
      <c r="L12" s="123"/>
      <c r="M12" s="123"/>
      <c r="N12" s="123"/>
      <c r="O12" s="123"/>
      <c r="P12" s="123"/>
      <c r="Q12" s="103"/>
    </row>
    <row r="13" spans="1:18" ht="15" customHeight="1" x14ac:dyDescent="0.25">
      <c r="A13" s="119" t="s">
        <v>109</v>
      </c>
      <c r="B13" s="94"/>
      <c r="C13" s="94"/>
      <c r="D13" s="94"/>
      <c r="E13" s="94"/>
      <c r="F13" s="94"/>
      <c r="G13" s="94"/>
      <c r="H13" s="94"/>
      <c r="I13" s="94"/>
      <c r="J13" s="94"/>
      <c r="K13" s="94"/>
      <c r="L13" s="94"/>
      <c r="M13" s="94"/>
      <c r="N13" s="94"/>
      <c r="O13" s="94"/>
      <c r="P13" s="94"/>
      <c r="Q13" s="94"/>
    </row>
    <row r="14" spans="1:18" x14ac:dyDescent="0.25">
      <c r="A14" s="3" t="s">
        <v>59</v>
      </c>
      <c r="L14" s="19"/>
      <c r="M14" s="19"/>
      <c r="N14" s="19"/>
      <c r="O14" s="19"/>
      <c r="P14" s="19"/>
      <c r="Q14" s="19"/>
    </row>
    <row r="15" spans="1:18" x14ac:dyDescent="0.25">
      <c r="B15" s="19"/>
      <c r="C15" s="19"/>
      <c r="D15" s="19"/>
      <c r="E15" s="19"/>
      <c r="F15" s="19"/>
      <c r="G15" s="19"/>
      <c r="H15" s="19"/>
    </row>
  </sheetData>
  <mergeCells count="5">
    <mergeCell ref="A2:A3"/>
    <mergeCell ref="A1:J1"/>
    <mergeCell ref="A12:Q12"/>
    <mergeCell ref="A13:Q13"/>
    <mergeCell ref="B3:R3"/>
  </mergeCells>
  <pageMargins left="0.7" right="0.7" top="0.78740157499999996" bottom="0.78740157499999996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J18"/>
  <sheetViews>
    <sheetView workbookViewId="0">
      <selection activeCell="L15" sqref="L15"/>
    </sheetView>
  </sheetViews>
  <sheetFormatPr defaultRowHeight="15" x14ac:dyDescent="0.25"/>
  <sheetData>
    <row r="1" spans="1:10" ht="15.75" thickBot="1" x14ac:dyDescent="0.3">
      <c r="A1" s="54" t="s">
        <v>175</v>
      </c>
      <c r="B1" s="30"/>
      <c r="C1" s="30"/>
      <c r="D1" s="30"/>
      <c r="E1" s="30"/>
      <c r="F1" s="30"/>
      <c r="G1" s="30"/>
      <c r="H1" s="30"/>
      <c r="I1" s="30"/>
    </row>
    <row r="2" spans="1:10" ht="15.75" customHeight="1" thickBot="1" x14ac:dyDescent="0.3">
      <c r="A2" s="98" t="s">
        <v>110</v>
      </c>
      <c r="B2" s="98" t="s">
        <v>111</v>
      </c>
      <c r="C2" s="127" t="s">
        <v>112</v>
      </c>
      <c r="D2" s="128"/>
      <c r="E2" s="128"/>
      <c r="F2" s="128"/>
      <c r="G2" s="128"/>
      <c r="H2" s="128"/>
      <c r="I2" s="128"/>
    </row>
    <row r="3" spans="1:10" ht="21.75" thickBot="1" x14ac:dyDescent="0.3">
      <c r="A3" s="129"/>
      <c r="B3" s="99"/>
      <c r="C3" s="36" t="s">
        <v>113</v>
      </c>
      <c r="D3" s="36" t="s">
        <v>114</v>
      </c>
      <c r="E3" s="36" t="s">
        <v>115</v>
      </c>
      <c r="F3" s="36" t="s">
        <v>116</v>
      </c>
      <c r="G3" s="36" t="s">
        <v>117</v>
      </c>
      <c r="H3" s="36" t="s">
        <v>118</v>
      </c>
      <c r="I3" s="36" t="s">
        <v>119</v>
      </c>
    </row>
    <row r="4" spans="1:10" ht="15.75" thickBot="1" x14ac:dyDescent="0.3">
      <c r="A4" s="99"/>
      <c r="B4" s="127" t="s">
        <v>120</v>
      </c>
      <c r="C4" s="128"/>
      <c r="D4" s="128"/>
      <c r="E4" s="128"/>
      <c r="F4" s="128"/>
      <c r="G4" s="128"/>
      <c r="H4" s="128"/>
      <c r="I4" s="128"/>
    </row>
    <row r="5" spans="1:10" ht="15.75" thickBot="1" x14ac:dyDescent="0.3">
      <c r="A5" s="56">
        <v>2010</v>
      </c>
      <c r="B5" s="172">
        <v>148600</v>
      </c>
      <c r="C5" s="173">
        <v>98794</v>
      </c>
      <c r="D5" s="173">
        <v>29475</v>
      </c>
      <c r="E5" s="173">
        <v>11542</v>
      </c>
      <c r="F5" s="173">
        <v>7049</v>
      </c>
      <c r="G5" s="173">
        <v>94</v>
      </c>
      <c r="H5" s="167">
        <v>6</v>
      </c>
      <c r="I5" s="167">
        <v>1640</v>
      </c>
    </row>
    <row r="6" spans="1:10" ht="15.75" thickBot="1" x14ac:dyDescent="0.3">
      <c r="A6" s="56">
        <v>2011</v>
      </c>
      <c r="B6" s="174">
        <v>136123</v>
      </c>
      <c r="C6" s="175">
        <v>93483</v>
      </c>
      <c r="D6" s="175">
        <v>24520</v>
      </c>
      <c r="E6" s="175">
        <v>9208</v>
      </c>
      <c r="F6" s="175">
        <v>7155</v>
      </c>
      <c r="G6" s="175">
        <v>77</v>
      </c>
      <c r="H6" s="165">
        <v>6</v>
      </c>
      <c r="I6" s="165">
        <v>1674</v>
      </c>
    </row>
    <row r="7" spans="1:10" ht="15.75" thickBot="1" x14ac:dyDescent="0.3">
      <c r="A7" s="56">
        <v>2012</v>
      </c>
      <c r="B7" s="174">
        <v>136203</v>
      </c>
      <c r="C7" s="175">
        <v>95349</v>
      </c>
      <c r="D7" s="175">
        <v>22691</v>
      </c>
      <c r="E7" s="175">
        <v>9455</v>
      </c>
      <c r="F7" s="175">
        <v>6816</v>
      </c>
      <c r="G7" s="175">
        <v>80</v>
      </c>
      <c r="H7" s="165">
        <v>8</v>
      </c>
      <c r="I7" s="165">
        <v>1804</v>
      </c>
    </row>
    <row r="8" spans="1:10" ht="15.75" thickBot="1" x14ac:dyDescent="0.3">
      <c r="A8" s="56">
        <v>2013</v>
      </c>
      <c r="B8" s="174">
        <v>137305</v>
      </c>
      <c r="C8" s="175">
        <v>96303</v>
      </c>
      <c r="D8" s="175">
        <v>22395</v>
      </c>
      <c r="E8" s="175">
        <v>9394</v>
      </c>
      <c r="F8" s="175">
        <v>7310</v>
      </c>
      <c r="G8" s="175">
        <v>69</v>
      </c>
      <c r="H8" s="165">
        <v>9</v>
      </c>
      <c r="I8" s="165">
        <v>1825</v>
      </c>
    </row>
    <row r="9" spans="1:10" ht="15.75" thickBot="1" x14ac:dyDescent="0.3">
      <c r="A9" s="56">
        <v>2014</v>
      </c>
      <c r="B9" s="174">
        <v>119747</v>
      </c>
      <c r="C9" s="175">
        <v>83730</v>
      </c>
      <c r="D9" s="175">
        <v>17994</v>
      </c>
      <c r="E9" s="175">
        <v>9370</v>
      </c>
      <c r="F9" s="175">
        <v>6682</v>
      </c>
      <c r="G9" s="175">
        <v>77</v>
      </c>
      <c r="H9" s="165">
        <v>4</v>
      </c>
      <c r="I9" s="165">
        <v>1890</v>
      </c>
    </row>
    <row r="10" spans="1:10" ht="15.75" thickBot="1" x14ac:dyDescent="0.3">
      <c r="A10" s="56">
        <v>2015</v>
      </c>
      <c r="B10" s="174">
        <v>121307</v>
      </c>
      <c r="C10" s="175">
        <v>84937</v>
      </c>
      <c r="D10" s="175">
        <v>18094</v>
      </c>
      <c r="E10" s="175">
        <v>9595</v>
      </c>
      <c r="F10" s="175">
        <v>6740</v>
      </c>
      <c r="G10" s="175">
        <v>68</v>
      </c>
      <c r="H10" s="165">
        <v>6</v>
      </c>
      <c r="I10" s="165">
        <v>1867</v>
      </c>
    </row>
    <row r="11" spans="1:10" ht="15.75" thickBot="1" x14ac:dyDescent="0.3">
      <c r="A11" s="56">
        <v>2016</v>
      </c>
      <c r="B11" s="174">
        <v>127586</v>
      </c>
      <c r="C11" s="175">
        <v>87838</v>
      </c>
      <c r="D11" s="175">
        <v>18950</v>
      </c>
      <c r="E11" s="175">
        <v>10619</v>
      </c>
      <c r="F11" s="175">
        <v>8254</v>
      </c>
      <c r="G11" s="175">
        <v>60</v>
      </c>
      <c r="H11" s="165">
        <v>7</v>
      </c>
      <c r="I11" s="165">
        <v>1858</v>
      </c>
    </row>
    <row r="12" spans="1:10" ht="15.75" thickBot="1" x14ac:dyDescent="0.3">
      <c r="A12" s="56">
        <v>2017</v>
      </c>
      <c r="B12" s="174">
        <v>122952.296</v>
      </c>
      <c r="C12" s="175">
        <v>86232.495999999999</v>
      </c>
      <c r="D12" s="175">
        <v>19088.295999999998</v>
      </c>
      <c r="E12" s="175">
        <v>7908.116</v>
      </c>
      <c r="F12" s="175">
        <v>8230.1180000000004</v>
      </c>
      <c r="G12" s="175">
        <v>89.021000000000001</v>
      </c>
      <c r="H12" s="165">
        <v>12.384</v>
      </c>
      <c r="I12" s="165">
        <v>1391.865</v>
      </c>
    </row>
    <row r="13" spans="1:10" ht="15.75" thickBot="1" x14ac:dyDescent="0.3">
      <c r="A13" s="56">
        <v>2018</v>
      </c>
      <c r="B13" s="174">
        <v>118231.97099999999</v>
      </c>
      <c r="C13" s="175">
        <v>81624.112999999998</v>
      </c>
      <c r="D13" s="175">
        <v>17982.451000000001</v>
      </c>
      <c r="E13" s="175">
        <v>7772.7370000000001</v>
      </c>
      <c r="F13" s="175">
        <v>8903.2919999999995</v>
      </c>
      <c r="G13" s="175">
        <v>95</v>
      </c>
      <c r="H13" s="165">
        <v>13.832000000000001</v>
      </c>
      <c r="I13" s="165">
        <v>1840.546</v>
      </c>
    </row>
    <row r="14" spans="1:10" ht="15.75" thickBot="1" x14ac:dyDescent="0.3">
      <c r="A14" s="56">
        <v>2019</v>
      </c>
      <c r="B14" s="172">
        <v>116390.34199999999</v>
      </c>
      <c r="C14" s="173">
        <v>79506.948999999993</v>
      </c>
      <c r="D14" s="173">
        <v>18973.857</v>
      </c>
      <c r="E14" s="173">
        <v>7540.4160000000002</v>
      </c>
      <c r="F14" s="173">
        <v>8548.5529999999999</v>
      </c>
      <c r="G14" s="173">
        <v>109.28100000000001</v>
      </c>
      <c r="H14" s="167">
        <v>15.337999999999999</v>
      </c>
      <c r="I14" s="167">
        <v>1695.9480000000001</v>
      </c>
      <c r="J14" s="29"/>
    </row>
    <row r="15" spans="1:10" ht="15.75" thickBot="1" x14ac:dyDescent="0.3">
      <c r="A15" s="56">
        <v>2020</v>
      </c>
      <c r="B15" s="172">
        <v>112960.59800000001</v>
      </c>
      <c r="C15" s="173">
        <v>77891.466</v>
      </c>
      <c r="D15" s="173">
        <v>18738.566999999999</v>
      </c>
      <c r="E15" s="173">
        <v>6919.5020000000004</v>
      </c>
      <c r="F15" s="173">
        <v>7540.1040000000003</v>
      </c>
      <c r="G15" s="173">
        <v>104.625</v>
      </c>
      <c r="H15" s="167">
        <v>11.048</v>
      </c>
      <c r="I15" s="167">
        <v>1755.2860000000001</v>
      </c>
      <c r="J15" s="29"/>
    </row>
    <row r="16" spans="1:10" ht="15.75" thickBot="1" x14ac:dyDescent="0.3">
      <c r="A16" s="56">
        <v>2021</v>
      </c>
      <c r="B16" s="172">
        <v>121074.86900000001</v>
      </c>
      <c r="C16" s="173">
        <v>83657.365999999995</v>
      </c>
      <c r="D16" s="173">
        <v>20049.670999999998</v>
      </c>
      <c r="E16" s="173">
        <v>7357.75</v>
      </c>
      <c r="F16" s="173">
        <v>8657.7430000000004</v>
      </c>
      <c r="G16" s="173">
        <v>117.986</v>
      </c>
      <c r="H16" s="167">
        <v>36.133000000000003</v>
      </c>
      <c r="I16" s="167">
        <v>1198.22</v>
      </c>
      <c r="J16" s="29"/>
    </row>
    <row r="17" spans="1:10" ht="15" customHeight="1" x14ac:dyDescent="0.25">
      <c r="A17" s="142" t="s">
        <v>183</v>
      </c>
      <c r="B17" s="92"/>
      <c r="C17" s="92"/>
      <c r="D17" s="92"/>
      <c r="E17" s="92"/>
      <c r="F17" s="92"/>
      <c r="G17" s="92"/>
      <c r="H17" s="92"/>
      <c r="I17" s="92"/>
      <c r="J17" s="29"/>
    </row>
    <row r="18" spans="1:10" x14ac:dyDescent="0.25">
      <c r="A18" s="46" t="s">
        <v>29</v>
      </c>
      <c r="B18" s="30"/>
      <c r="C18" s="30"/>
      <c r="D18" s="30"/>
      <c r="E18" s="30"/>
      <c r="F18" s="30"/>
      <c r="G18" s="30"/>
      <c r="H18" s="30"/>
      <c r="I18" s="30"/>
    </row>
  </sheetData>
  <mergeCells count="5">
    <mergeCell ref="C2:I2"/>
    <mergeCell ref="B4:I4"/>
    <mergeCell ref="A2:A4"/>
    <mergeCell ref="B2:B3"/>
    <mergeCell ref="A17:I17"/>
  </mergeCells>
  <pageMargins left="0.7" right="0.7" top="0.78740157499999996" bottom="0.78740157499999996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I27"/>
  <sheetViews>
    <sheetView workbookViewId="0">
      <selection activeCell="L20" sqref="L20"/>
    </sheetView>
  </sheetViews>
  <sheetFormatPr defaultRowHeight="15" x14ac:dyDescent="0.25"/>
  <cols>
    <col min="2" max="9" width="10.7109375" customWidth="1"/>
  </cols>
  <sheetData>
    <row r="1" spans="1:9" ht="15.75" thickBot="1" x14ac:dyDescent="0.3">
      <c r="A1" s="54" t="s">
        <v>173</v>
      </c>
      <c r="B1" s="30"/>
      <c r="C1" s="30"/>
      <c r="D1" s="30"/>
      <c r="E1" s="30"/>
      <c r="F1" s="30"/>
      <c r="G1" s="30"/>
      <c r="H1" s="30"/>
      <c r="I1" s="30"/>
    </row>
    <row r="2" spans="1:9" s="4" customFormat="1" ht="42.75" thickBot="1" x14ac:dyDescent="0.3">
      <c r="A2" s="65" t="s">
        <v>110</v>
      </c>
      <c r="B2" s="35" t="s">
        <v>121</v>
      </c>
      <c r="C2" s="35" t="s">
        <v>74</v>
      </c>
      <c r="D2" s="35" t="s">
        <v>122</v>
      </c>
      <c r="E2" s="35" t="s">
        <v>123</v>
      </c>
      <c r="F2" s="35" t="s">
        <v>124</v>
      </c>
      <c r="G2" s="35" t="s">
        <v>125</v>
      </c>
      <c r="H2" s="35" t="s">
        <v>85</v>
      </c>
      <c r="I2" s="35" t="s">
        <v>95</v>
      </c>
    </row>
    <row r="3" spans="1:9" ht="15.75" thickBot="1" x14ac:dyDescent="0.3">
      <c r="A3" s="56">
        <v>1991</v>
      </c>
      <c r="B3" s="68" t="s">
        <v>126</v>
      </c>
      <c r="C3" s="68">
        <v>610896</v>
      </c>
      <c r="D3" s="68">
        <v>54073</v>
      </c>
      <c r="E3" s="68">
        <v>1626322</v>
      </c>
      <c r="F3" s="7" t="s">
        <v>82</v>
      </c>
      <c r="G3" s="7" t="s">
        <v>82</v>
      </c>
      <c r="H3" s="7">
        <v>42960</v>
      </c>
      <c r="I3" s="7">
        <v>3705681</v>
      </c>
    </row>
    <row r="4" spans="1:9" ht="15.75" thickBot="1" x14ac:dyDescent="0.3">
      <c r="A4" s="56">
        <v>2001</v>
      </c>
      <c r="B4" s="68" t="s">
        <v>127</v>
      </c>
      <c r="C4" s="68">
        <v>1352237</v>
      </c>
      <c r="D4" s="68">
        <v>247079</v>
      </c>
      <c r="E4" s="68">
        <v>740039</v>
      </c>
      <c r="F4" s="7">
        <v>3752</v>
      </c>
      <c r="G4" s="7">
        <v>6843</v>
      </c>
      <c r="H4" s="7">
        <v>30333</v>
      </c>
      <c r="I4" s="7">
        <v>3827678</v>
      </c>
    </row>
    <row r="5" spans="1:9" ht="15.75" thickBot="1" x14ac:dyDescent="0.3">
      <c r="A5" s="56">
        <v>2002</v>
      </c>
      <c r="B5" s="68" t="s">
        <v>128</v>
      </c>
      <c r="C5" s="68">
        <v>1364441</v>
      </c>
      <c r="D5" s="68">
        <v>247425</v>
      </c>
      <c r="E5" s="68">
        <v>741793</v>
      </c>
      <c r="F5" s="7">
        <v>3745</v>
      </c>
      <c r="G5" s="7">
        <v>7100</v>
      </c>
      <c r="H5" s="7">
        <v>38792</v>
      </c>
      <c r="I5" s="7">
        <v>3853244</v>
      </c>
    </row>
    <row r="6" spans="1:9" ht="15.75" thickBot="1" x14ac:dyDescent="0.3">
      <c r="A6" s="56">
        <v>2003</v>
      </c>
      <c r="B6" s="68" t="s">
        <v>129</v>
      </c>
      <c r="C6" s="68">
        <v>1381917</v>
      </c>
      <c r="D6" s="68">
        <v>247425</v>
      </c>
      <c r="E6" s="68">
        <v>745543</v>
      </c>
      <c r="F6" s="7">
        <v>3745</v>
      </c>
      <c r="G6" s="7">
        <v>7100</v>
      </c>
      <c r="H6" s="7">
        <v>39392</v>
      </c>
      <c r="I6" s="7">
        <v>3878642</v>
      </c>
    </row>
    <row r="7" spans="1:9" ht="15.75" thickBot="1" x14ac:dyDescent="0.3">
      <c r="A7" s="56">
        <v>2004</v>
      </c>
      <c r="B7" s="68" t="s">
        <v>130</v>
      </c>
      <c r="C7" s="68">
        <v>1400942</v>
      </c>
      <c r="D7" s="68">
        <v>248967</v>
      </c>
      <c r="E7" s="68">
        <v>747331</v>
      </c>
      <c r="F7" s="7">
        <v>3745</v>
      </c>
      <c r="G7" s="7">
        <v>7388</v>
      </c>
      <c r="H7" s="7">
        <v>44100</v>
      </c>
      <c r="I7" s="7">
        <v>3909272</v>
      </c>
    </row>
    <row r="8" spans="1:9" ht="15.75" thickBot="1" x14ac:dyDescent="0.3">
      <c r="A8" s="56">
        <v>2005</v>
      </c>
      <c r="B8" s="68" t="s">
        <v>131</v>
      </c>
      <c r="C8" s="68">
        <v>1448779</v>
      </c>
      <c r="D8" s="68">
        <v>249131</v>
      </c>
      <c r="E8" s="68">
        <v>718022</v>
      </c>
      <c r="F8" s="7">
        <v>3744</v>
      </c>
      <c r="G8" s="7">
        <v>7388</v>
      </c>
      <c r="H8" s="7">
        <v>51784</v>
      </c>
      <c r="I8" s="7">
        <v>3941088</v>
      </c>
    </row>
    <row r="9" spans="1:9" ht="15.75" thickBot="1" x14ac:dyDescent="0.3">
      <c r="A9" s="56">
        <v>2006</v>
      </c>
      <c r="B9" s="68" t="s">
        <v>132</v>
      </c>
      <c r="C9" s="68">
        <v>1489416</v>
      </c>
      <c r="D9" s="68">
        <v>248152</v>
      </c>
      <c r="E9" s="68">
        <v>704943</v>
      </c>
      <c r="F9" s="7">
        <v>3732</v>
      </c>
      <c r="G9" s="7">
        <v>7435</v>
      </c>
      <c r="H9" s="7">
        <v>50197</v>
      </c>
      <c r="I9" s="7">
        <v>3970518</v>
      </c>
    </row>
    <row r="10" spans="1:9" ht="15.75" thickBot="1" x14ac:dyDescent="0.3">
      <c r="A10" s="56">
        <v>2007</v>
      </c>
      <c r="B10" s="68" t="s">
        <v>133</v>
      </c>
      <c r="C10" s="68">
        <v>1515833</v>
      </c>
      <c r="D10" s="68">
        <v>249578</v>
      </c>
      <c r="E10" s="68">
        <v>705470</v>
      </c>
      <c r="F10" s="7">
        <v>3732</v>
      </c>
      <c r="G10" s="7">
        <v>7595</v>
      </c>
      <c r="H10" s="7">
        <v>54961</v>
      </c>
      <c r="I10" s="7">
        <v>4011637</v>
      </c>
    </row>
    <row r="11" spans="1:9" ht="15.75" thickBot="1" x14ac:dyDescent="0.3">
      <c r="A11" s="56">
        <v>2008</v>
      </c>
      <c r="B11" s="68" t="s">
        <v>134</v>
      </c>
      <c r="C11" s="68">
        <v>1543658</v>
      </c>
      <c r="D11" s="68">
        <v>250567</v>
      </c>
      <c r="E11" s="68">
        <v>707704</v>
      </c>
      <c r="F11" s="7">
        <v>3719</v>
      </c>
      <c r="G11" s="7">
        <v>7743</v>
      </c>
      <c r="H11" s="7">
        <v>56904</v>
      </c>
      <c r="I11" s="7">
        <v>4049672</v>
      </c>
    </row>
    <row r="12" spans="1:9" ht="15.75" thickBot="1" x14ac:dyDescent="0.3">
      <c r="A12" s="56">
        <v>2009</v>
      </c>
      <c r="B12" s="68" t="s">
        <v>135</v>
      </c>
      <c r="C12" s="68">
        <v>1571857</v>
      </c>
      <c r="D12" s="68">
        <v>251678</v>
      </c>
      <c r="E12" s="68">
        <v>710027</v>
      </c>
      <c r="F12" s="7">
        <v>3710</v>
      </c>
      <c r="G12" s="7">
        <v>7889</v>
      </c>
      <c r="H12" s="7">
        <v>57848</v>
      </c>
      <c r="I12" s="7">
        <v>4087870</v>
      </c>
    </row>
    <row r="13" spans="1:9" ht="15.75" thickBot="1" x14ac:dyDescent="0.3">
      <c r="A13" s="56">
        <v>2010</v>
      </c>
      <c r="B13" s="69" t="s">
        <v>136</v>
      </c>
      <c r="C13" s="66">
        <v>1592139</v>
      </c>
      <c r="D13" s="66">
        <v>254346</v>
      </c>
      <c r="E13" s="66">
        <v>717382</v>
      </c>
      <c r="F13" s="41">
        <v>3711</v>
      </c>
      <c r="G13" s="41">
        <v>8155</v>
      </c>
      <c r="H13" s="41">
        <v>57604</v>
      </c>
      <c r="I13" s="41">
        <v>4123436</v>
      </c>
    </row>
    <row r="14" spans="1:9" ht="15.75" thickBot="1" x14ac:dyDescent="0.3">
      <c r="A14" s="56">
        <v>2011</v>
      </c>
      <c r="B14" s="67">
        <v>1554695</v>
      </c>
      <c r="C14" s="68">
        <v>1381324</v>
      </c>
      <c r="D14" s="68">
        <v>251809</v>
      </c>
      <c r="E14" s="68">
        <v>620984</v>
      </c>
      <c r="F14" s="7">
        <v>3262</v>
      </c>
      <c r="G14" s="7">
        <v>11480</v>
      </c>
      <c r="H14" s="7">
        <v>281081</v>
      </c>
      <c r="I14" s="7">
        <v>4104635</v>
      </c>
    </row>
    <row r="15" spans="1:9" ht="15.75" thickBot="1" x14ac:dyDescent="0.3">
      <c r="A15" s="56">
        <v>2012</v>
      </c>
      <c r="B15" s="67">
        <v>1496272</v>
      </c>
      <c r="C15" s="68">
        <v>1432788</v>
      </c>
      <c r="D15" s="68">
        <v>260528</v>
      </c>
      <c r="E15" s="68">
        <v>624328</v>
      </c>
      <c r="F15" s="7">
        <v>3565</v>
      </c>
      <c r="G15" s="7">
        <v>12908</v>
      </c>
      <c r="H15" s="7">
        <v>303132</v>
      </c>
      <c r="I15" s="7">
        <v>4133521</v>
      </c>
    </row>
    <row r="16" spans="1:9" ht="15.75" thickBot="1" x14ac:dyDescent="0.3">
      <c r="A16" s="56">
        <v>2013</v>
      </c>
      <c r="B16" s="67">
        <v>1499350</v>
      </c>
      <c r="C16" s="68">
        <v>1441158</v>
      </c>
      <c r="D16" s="68">
        <v>265870</v>
      </c>
      <c r="E16" s="68">
        <v>627551</v>
      </c>
      <c r="F16" s="7">
        <v>3575</v>
      </c>
      <c r="G16" s="7">
        <v>12970</v>
      </c>
      <c r="H16" s="7">
        <v>307944</v>
      </c>
      <c r="I16" s="7">
        <v>4158418</v>
      </c>
    </row>
    <row r="17" spans="1:9" ht="15.75" thickBot="1" x14ac:dyDescent="0.3">
      <c r="A17" s="56">
        <v>2014</v>
      </c>
      <c r="B17" s="67">
        <v>1503229</v>
      </c>
      <c r="C17" s="68">
        <v>1448845</v>
      </c>
      <c r="D17" s="68">
        <v>270968</v>
      </c>
      <c r="E17" s="68">
        <v>630111</v>
      </c>
      <c r="F17" s="7">
        <v>3584</v>
      </c>
      <c r="G17" s="7">
        <v>13181</v>
      </c>
      <c r="H17" s="7">
        <v>311730</v>
      </c>
      <c r="I17" s="7">
        <v>4181648</v>
      </c>
    </row>
    <row r="18" spans="1:9" ht="15.75" thickBot="1" x14ac:dyDescent="0.3">
      <c r="A18" s="56">
        <v>2015</v>
      </c>
      <c r="B18" s="67">
        <v>1506506</v>
      </c>
      <c r="C18" s="68">
        <v>1461923</v>
      </c>
      <c r="D18" s="68">
        <v>276155</v>
      </c>
      <c r="E18" s="68">
        <v>632375</v>
      </c>
      <c r="F18" s="7">
        <v>3624</v>
      </c>
      <c r="G18" s="7">
        <v>13274</v>
      </c>
      <c r="H18" s="7">
        <v>312750</v>
      </c>
      <c r="I18" s="7">
        <v>4206607</v>
      </c>
    </row>
    <row r="19" spans="1:9" ht="15.75" thickBot="1" x14ac:dyDescent="0.3">
      <c r="A19" s="56">
        <v>2016</v>
      </c>
      <c r="B19" s="67">
        <v>1511598</v>
      </c>
      <c r="C19" s="68">
        <v>1473374</v>
      </c>
      <c r="D19" s="68">
        <v>282461</v>
      </c>
      <c r="E19" s="68">
        <v>634625</v>
      </c>
      <c r="F19" s="7">
        <v>3632</v>
      </c>
      <c r="G19" s="7">
        <v>13987</v>
      </c>
      <c r="H19" s="7">
        <v>313979</v>
      </c>
      <c r="I19" s="7">
        <v>4233656</v>
      </c>
    </row>
    <row r="20" spans="1:9" ht="15.75" thickBot="1" x14ac:dyDescent="0.3">
      <c r="A20" s="56">
        <v>2017</v>
      </c>
      <c r="B20" s="70" t="s">
        <v>137</v>
      </c>
      <c r="C20" s="71" t="s">
        <v>138</v>
      </c>
      <c r="D20" s="68">
        <v>289324</v>
      </c>
      <c r="E20" s="68">
        <v>637154</v>
      </c>
      <c r="F20" s="7">
        <v>3634</v>
      </c>
      <c r="G20" s="7">
        <v>14072</v>
      </c>
      <c r="H20" s="7">
        <v>316951</v>
      </c>
      <c r="I20" s="49" t="s">
        <v>139</v>
      </c>
    </row>
    <row r="21" spans="1:9" ht="15.75" thickBot="1" x14ac:dyDescent="0.3">
      <c r="A21" s="56">
        <v>2018</v>
      </c>
      <c r="B21" s="67">
        <v>1598698</v>
      </c>
      <c r="C21" s="68">
        <v>1623601</v>
      </c>
      <c r="D21" s="68">
        <v>323613</v>
      </c>
      <c r="E21" s="68">
        <v>687683</v>
      </c>
      <c r="F21" s="7">
        <v>3986</v>
      </c>
      <c r="G21" s="7">
        <v>15640</v>
      </c>
      <c r="H21" s="7">
        <v>42991</v>
      </c>
      <c r="I21" s="49" t="s">
        <v>140</v>
      </c>
    </row>
    <row r="22" spans="1:9" ht="15.75" thickBot="1" x14ac:dyDescent="0.3">
      <c r="A22" s="56">
        <v>2019</v>
      </c>
      <c r="B22" s="67">
        <v>1605368</v>
      </c>
      <c r="C22" s="68">
        <v>1636614</v>
      </c>
      <c r="D22" s="68">
        <v>333712</v>
      </c>
      <c r="E22" s="68">
        <v>690011</v>
      </c>
      <c r="F22" s="7">
        <v>3998</v>
      </c>
      <c r="G22" s="7">
        <v>15666</v>
      </c>
      <c r="H22" s="7">
        <v>46381</v>
      </c>
      <c r="I22" s="7">
        <v>4331750</v>
      </c>
    </row>
    <row r="23" spans="1:9" ht="15.75" thickBot="1" x14ac:dyDescent="0.3">
      <c r="A23" s="56">
        <v>2020</v>
      </c>
      <c r="B23" s="67">
        <v>1610851</v>
      </c>
      <c r="C23" s="68">
        <v>1648350</v>
      </c>
      <c r="D23" s="68">
        <v>343424.89987186843</v>
      </c>
      <c r="E23" s="68">
        <v>691892</v>
      </c>
      <c r="F23" s="7">
        <v>4023</v>
      </c>
      <c r="G23" s="7">
        <v>16114</v>
      </c>
      <c r="H23" s="7">
        <v>50733</v>
      </c>
      <c r="I23" s="7">
        <v>4365388</v>
      </c>
    </row>
    <row r="24" spans="1:9" ht="15.75" thickBot="1" x14ac:dyDescent="0.3">
      <c r="A24" s="56">
        <v>2021</v>
      </c>
      <c r="B24" s="67">
        <v>1497565</v>
      </c>
      <c r="C24" s="68">
        <v>1534547</v>
      </c>
      <c r="D24" s="68">
        <v>390376</v>
      </c>
      <c r="E24" s="68">
        <v>690168</v>
      </c>
      <c r="F24" s="7">
        <v>2338</v>
      </c>
      <c r="G24" s="7">
        <v>7585</v>
      </c>
      <c r="H24" s="7">
        <v>112684</v>
      </c>
      <c r="I24" s="7">
        <v>4235263</v>
      </c>
    </row>
    <row r="25" spans="1:9" ht="30" customHeight="1" x14ac:dyDescent="0.25">
      <c r="A25" s="92" t="s">
        <v>141</v>
      </c>
      <c r="B25" s="123"/>
      <c r="C25" s="123"/>
      <c r="D25" s="123"/>
      <c r="E25" s="123"/>
      <c r="F25" s="123"/>
      <c r="G25" s="123"/>
      <c r="H25" s="123"/>
      <c r="I25" s="123"/>
    </row>
    <row r="26" spans="1:9" ht="15" customHeight="1" x14ac:dyDescent="0.25">
      <c r="A26" s="93" t="s">
        <v>184</v>
      </c>
      <c r="B26" s="130"/>
      <c r="C26" s="130"/>
      <c r="D26" s="130"/>
      <c r="E26" s="130"/>
      <c r="F26" s="130"/>
      <c r="G26" s="130"/>
      <c r="H26" s="130"/>
      <c r="I26" s="130"/>
    </row>
    <row r="27" spans="1:9" x14ac:dyDescent="0.25">
      <c r="A27" s="46" t="s">
        <v>142</v>
      </c>
      <c r="B27" s="30"/>
      <c r="C27" s="30"/>
      <c r="D27" s="30"/>
      <c r="E27" s="30"/>
      <c r="F27" s="30"/>
      <c r="G27" s="30"/>
      <c r="H27" s="30"/>
      <c r="I27" s="30"/>
    </row>
  </sheetData>
  <mergeCells count="2">
    <mergeCell ref="A25:I25"/>
    <mergeCell ref="A26:I26"/>
  </mergeCells>
  <phoneticPr fontId="14" type="noConversion"/>
  <pageMargins left="0.7" right="0.7" top="0.78740157499999996" bottom="0.78740157499999996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M19"/>
  <sheetViews>
    <sheetView workbookViewId="0">
      <selection activeCell="H20" sqref="H20"/>
    </sheetView>
  </sheetViews>
  <sheetFormatPr defaultRowHeight="15" x14ac:dyDescent="0.25"/>
  <cols>
    <col min="1" max="1" width="27.28515625" customWidth="1"/>
  </cols>
  <sheetData>
    <row r="1" spans="1:13" ht="15.75" thickBot="1" x14ac:dyDescent="0.3">
      <c r="A1" s="54" t="s">
        <v>4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</row>
    <row r="2" spans="1:13" ht="15.75" thickBot="1" x14ac:dyDescent="0.3">
      <c r="A2" s="117" t="s">
        <v>31</v>
      </c>
      <c r="B2" s="35">
        <v>2010</v>
      </c>
      <c r="C2" s="35">
        <v>2011</v>
      </c>
      <c r="D2" s="35">
        <v>2012</v>
      </c>
      <c r="E2" s="35">
        <v>2013</v>
      </c>
      <c r="F2" s="35">
        <v>2014</v>
      </c>
      <c r="G2" s="35">
        <v>2015</v>
      </c>
      <c r="H2" s="35">
        <v>2016</v>
      </c>
      <c r="I2" s="35">
        <v>2017</v>
      </c>
      <c r="J2" s="35">
        <v>2018</v>
      </c>
      <c r="K2" s="35">
        <v>2019</v>
      </c>
      <c r="L2" s="35">
        <v>2020</v>
      </c>
      <c r="M2" s="35">
        <v>2021</v>
      </c>
    </row>
    <row r="3" spans="1:13" ht="15.75" thickBot="1" x14ac:dyDescent="0.3">
      <c r="A3" s="118"/>
      <c r="B3" s="108" t="s">
        <v>8</v>
      </c>
      <c r="C3" s="109"/>
      <c r="D3" s="109"/>
      <c r="E3" s="109"/>
      <c r="F3" s="109"/>
      <c r="G3" s="109"/>
      <c r="H3" s="109"/>
      <c r="I3" s="109"/>
      <c r="J3" s="109"/>
      <c r="K3" s="109"/>
      <c r="L3" s="109"/>
      <c r="M3" s="110"/>
    </row>
    <row r="4" spans="1:13" ht="15.75" thickBot="1" x14ac:dyDescent="0.3">
      <c r="A4" s="57" t="s">
        <v>69</v>
      </c>
      <c r="B4" s="72">
        <v>8.2852999999999994</v>
      </c>
      <c r="C4" s="13">
        <v>6.4195300000000008</v>
      </c>
      <c r="D4" s="13">
        <v>10.061232</v>
      </c>
      <c r="E4" s="13">
        <v>9.1197730000000004</v>
      </c>
      <c r="F4" s="13">
        <v>8.8143119999999993</v>
      </c>
      <c r="G4" s="13">
        <v>9.2876560000000001</v>
      </c>
      <c r="H4" s="13">
        <v>8.4300579999999989</v>
      </c>
      <c r="I4" s="13">
        <v>9.138976104000001</v>
      </c>
      <c r="J4" s="13">
        <v>9.1458069999999996</v>
      </c>
      <c r="K4" s="13">
        <v>7.6974299999999998</v>
      </c>
      <c r="L4" s="13">
        <v>6.1529999999999996</v>
      </c>
      <c r="M4" s="81">
        <v>5.91</v>
      </c>
    </row>
    <row r="5" spans="1:13" ht="15.75" thickBot="1" x14ac:dyDescent="0.3">
      <c r="A5" s="57" t="s">
        <v>70</v>
      </c>
      <c r="B5" s="72">
        <v>26.42634</v>
      </c>
      <c r="C5" s="13">
        <v>27.311691</v>
      </c>
      <c r="D5" s="13">
        <v>25.404624000000002</v>
      </c>
      <c r="E5" s="13">
        <v>27.99</v>
      </c>
      <c r="F5" s="13">
        <v>22.592304000000002</v>
      </c>
      <c r="G5" s="13">
        <v>22.152747999999999</v>
      </c>
      <c r="H5" s="13">
        <v>22.629681999999995</v>
      </c>
      <c r="I5" s="13">
        <v>21.950959812949002</v>
      </c>
      <c r="J5" s="13">
        <v>19.6662818</v>
      </c>
      <c r="K5" s="13">
        <v>17.2301</v>
      </c>
      <c r="L5" s="13">
        <v>16.95</v>
      </c>
      <c r="M5" s="81">
        <v>18.649999999999999</v>
      </c>
    </row>
    <row r="6" spans="1:13" ht="15.75" thickBot="1" x14ac:dyDescent="0.3">
      <c r="A6" s="57" t="s">
        <v>143</v>
      </c>
      <c r="B6" s="72">
        <v>4.063472</v>
      </c>
      <c r="C6" s="13">
        <v>2.5935000000000001</v>
      </c>
      <c r="D6" s="13">
        <v>2.8860000000000001</v>
      </c>
      <c r="E6" s="13">
        <v>2.9055</v>
      </c>
      <c r="F6" s="13">
        <v>2.4375</v>
      </c>
      <c r="G6" s="13">
        <v>2.4147460000000001</v>
      </c>
      <c r="H6" s="13">
        <v>2.4006000000000003</v>
      </c>
      <c r="I6" s="13">
        <v>3.1000395199999997</v>
      </c>
      <c r="J6" s="13">
        <v>3.2822960000000001</v>
      </c>
      <c r="K6" s="13">
        <v>3.2091083999999999</v>
      </c>
      <c r="L6" s="13">
        <v>2.9409999999999998</v>
      </c>
      <c r="M6" s="81">
        <v>3.78</v>
      </c>
    </row>
    <row r="7" spans="1:13" ht="15.75" thickBot="1" x14ac:dyDescent="0.3">
      <c r="A7" s="57" t="s">
        <v>93</v>
      </c>
      <c r="B7" s="72">
        <v>1.0380720000000001</v>
      </c>
      <c r="C7" s="13">
        <v>0.89903999999999995</v>
      </c>
      <c r="D7" s="13">
        <v>0.91299199999999991</v>
      </c>
      <c r="E7" s="13">
        <v>0.91088000000000002</v>
      </c>
      <c r="F7" s="13">
        <v>0.91059199999999996</v>
      </c>
      <c r="G7" s="13">
        <v>0.91641600000000001</v>
      </c>
      <c r="H7" s="13">
        <v>0.87159600000000004</v>
      </c>
      <c r="I7" s="13">
        <v>0.88032168</v>
      </c>
      <c r="J7" s="13">
        <v>0.82725000000000004</v>
      </c>
      <c r="K7" s="13">
        <v>0.74916780000000005</v>
      </c>
      <c r="L7" s="13">
        <v>0.51800000000000002</v>
      </c>
      <c r="M7" s="81">
        <v>0.5</v>
      </c>
    </row>
    <row r="8" spans="1:13" ht="15.75" thickBot="1" x14ac:dyDescent="0.3">
      <c r="A8" s="57" t="s">
        <v>144</v>
      </c>
      <c r="B8" s="72">
        <v>0</v>
      </c>
      <c r="C8" s="13">
        <v>0</v>
      </c>
      <c r="D8" s="13">
        <v>0</v>
      </c>
      <c r="E8" s="13">
        <v>0</v>
      </c>
      <c r="F8" s="13">
        <v>0</v>
      </c>
      <c r="G8" s="13">
        <v>0</v>
      </c>
      <c r="H8" s="13">
        <v>0</v>
      </c>
      <c r="I8" s="13">
        <v>0</v>
      </c>
      <c r="J8" s="13">
        <v>0</v>
      </c>
      <c r="K8" s="13">
        <v>0</v>
      </c>
      <c r="L8" s="13">
        <v>0</v>
      </c>
      <c r="M8" s="81">
        <v>0</v>
      </c>
    </row>
    <row r="9" spans="1:13" ht="15.75" thickBot="1" x14ac:dyDescent="0.3">
      <c r="A9" s="57" t="s">
        <v>79</v>
      </c>
      <c r="B9" s="72">
        <v>63.181000000000012</v>
      </c>
      <c r="C9" s="13">
        <v>65.081999999999994</v>
      </c>
      <c r="D9" s="13">
        <v>67.856999999999999</v>
      </c>
      <c r="E9" s="13">
        <v>70.62</v>
      </c>
      <c r="F9" s="13">
        <v>72.28</v>
      </c>
      <c r="G9" s="13">
        <v>73.39800000000001</v>
      </c>
      <c r="H9" s="13">
        <v>74.39</v>
      </c>
      <c r="I9" s="13">
        <v>75.817911999999993</v>
      </c>
      <c r="J9" s="13">
        <v>78.824786000000003</v>
      </c>
      <c r="K9" s="13">
        <v>84.439842999999996</v>
      </c>
      <c r="L9" s="13">
        <v>86.182000000000002</v>
      </c>
      <c r="M9" s="81">
        <v>95.98</v>
      </c>
    </row>
    <row r="10" spans="1:13" ht="15.75" thickBot="1" x14ac:dyDescent="0.3">
      <c r="A10" s="57" t="s">
        <v>74</v>
      </c>
      <c r="B10" s="72">
        <v>99.745200000000011</v>
      </c>
      <c r="C10" s="13">
        <v>83.836800000000011</v>
      </c>
      <c r="D10" s="13">
        <v>84.713400000000007</v>
      </c>
      <c r="E10" s="13">
        <v>84.989699999999999</v>
      </c>
      <c r="F10" s="13">
        <v>68.873400000000018</v>
      </c>
      <c r="G10" s="13">
        <v>74.918699999999987</v>
      </c>
      <c r="H10" s="13">
        <v>83.471641268437352</v>
      </c>
      <c r="I10" s="13">
        <v>83.923199999999994</v>
      </c>
      <c r="J10" s="13">
        <v>78.663398000000001</v>
      </c>
      <c r="K10" s="13">
        <v>75.169281999999995</v>
      </c>
      <c r="L10" s="13">
        <v>77.706999999999994</v>
      </c>
      <c r="M10" s="81">
        <v>87.15</v>
      </c>
    </row>
    <row r="11" spans="1:13" ht="15.75" thickBot="1" x14ac:dyDescent="0.3">
      <c r="A11" s="57" t="s">
        <v>145</v>
      </c>
      <c r="B11" s="72">
        <v>0</v>
      </c>
      <c r="C11" s="13">
        <v>0</v>
      </c>
      <c r="D11" s="13">
        <v>0</v>
      </c>
      <c r="E11" s="13">
        <v>0</v>
      </c>
      <c r="F11" s="13">
        <v>0</v>
      </c>
      <c r="G11" s="13">
        <v>0</v>
      </c>
      <c r="H11" s="13">
        <v>0</v>
      </c>
      <c r="I11" s="13">
        <v>0</v>
      </c>
      <c r="J11" s="13">
        <v>0</v>
      </c>
      <c r="K11" s="13">
        <v>0</v>
      </c>
      <c r="L11" s="13">
        <v>0</v>
      </c>
      <c r="M11" s="81">
        <v>0</v>
      </c>
    </row>
    <row r="12" spans="1:13" ht="15.75" thickBot="1" x14ac:dyDescent="0.3">
      <c r="A12" s="57" t="s">
        <v>146</v>
      </c>
      <c r="B12" s="72">
        <v>1.602087</v>
      </c>
      <c r="C12" s="13">
        <v>1.9531349999999998</v>
      </c>
      <c r="D12" s="13">
        <v>2.348722</v>
      </c>
      <c r="E12" s="13">
        <v>2.7573350000000003</v>
      </c>
      <c r="F12" s="13">
        <v>3.1650269999999998</v>
      </c>
      <c r="G12" s="13">
        <v>3.617543</v>
      </c>
      <c r="H12" s="13">
        <v>4.2051749999999997</v>
      </c>
      <c r="I12" s="13">
        <v>4.920617</v>
      </c>
      <c r="J12" s="13">
        <v>5.7877679999999998</v>
      </c>
      <c r="K12" s="13">
        <v>6.7914649999999996</v>
      </c>
      <c r="L12" s="13">
        <v>7.8289999999999997</v>
      </c>
      <c r="M12" s="81">
        <v>9.0399999999999991</v>
      </c>
    </row>
    <row r="13" spans="1:13" ht="15.75" thickBot="1" x14ac:dyDescent="0.3">
      <c r="A13" s="57" t="s">
        <v>147</v>
      </c>
      <c r="B13" s="72">
        <v>0.28599999999999998</v>
      </c>
      <c r="C13" s="13">
        <v>0.35500000000000004</v>
      </c>
      <c r="D13" s="13">
        <v>0.41</v>
      </c>
      <c r="E13" s="13">
        <v>0.45</v>
      </c>
      <c r="F13" s="13">
        <v>0.48</v>
      </c>
      <c r="G13" s="13">
        <v>0.52</v>
      </c>
      <c r="H13" s="13">
        <v>0.55000000000000004</v>
      </c>
      <c r="I13" s="13">
        <v>0.56999999999999995</v>
      </c>
      <c r="J13" s="13">
        <v>0.58820499999999998</v>
      </c>
      <c r="K13" s="13">
        <v>0.59973299999999996</v>
      </c>
      <c r="L13" s="13">
        <v>0.61599999999999999</v>
      </c>
      <c r="M13" s="81">
        <v>0.63</v>
      </c>
    </row>
    <row r="14" spans="1:13" ht="15.75" thickBot="1" x14ac:dyDescent="0.3">
      <c r="A14" s="57" t="s">
        <v>148</v>
      </c>
      <c r="B14" s="72">
        <v>1.007906</v>
      </c>
      <c r="C14" s="13">
        <v>1.3144200000000001</v>
      </c>
      <c r="D14" s="13">
        <v>1.8395999999999999</v>
      </c>
      <c r="E14" s="13">
        <v>1.6205999999999998</v>
      </c>
      <c r="F14" s="13">
        <v>1.8833999999999997</v>
      </c>
      <c r="G14" s="13">
        <v>1.8834</v>
      </c>
      <c r="H14" s="13">
        <v>1.8833999999999997</v>
      </c>
      <c r="I14" s="13">
        <v>1.8833999999999997</v>
      </c>
      <c r="J14" s="13">
        <v>2.0992320000000002</v>
      </c>
      <c r="K14" s="13">
        <v>1.8805620000000001</v>
      </c>
      <c r="L14" s="13">
        <v>2.0150000000000001</v>
      </c>
      <c r="M14" s="81">
        <v>2.0099999999999998</v>
      </c>
    </row>
    <row r="15" spans="1:13" ht="15.75" thickBot="1" x14ac:dyDescent="0.3">
      <c r="A15" s="57" t="s">
        <v>149</v>
      </c>
      <c r="B15" s="72">
        <v>54.100800000000007</v>
      </c>
      <c r="C15" s="13">
        <v>51.120000000000005</v>
      </c>
      <c r="D15" s="13">
        <v>52.491599999999998</v>
      </c>
      <c r="E15" s="13">
        <v>52.977600000000002</v>
      </c>
      <c r="F15" s="13">
        <v>50.85</v>
      </c>
      <c r="G15" s="13">
        <v>51.775200000000005</v>
      </c>
      <c r="H15" s="13">
        <v>53.765999999999998</v>
      </c>
      <c r="I15" s="13">
        <v>54.760571999999996</v>
      </c>
      <c r="J15" s="13">
        <v>54.178330000000003</v>
      </c>
      <c r="K15" s="13">
        <v>54.924602</v>
      </c>
      <c r="L15" s="13">
        <v>57.500999999999998</v>
      </c>
      <c r="M15" s="81">
        <v>62.14</v>
      </c>
    </row>
    <row r="16" spans="1:13" ht="15.75" thickBot="1" x14ac:dyDescent="0.3">
      <c r="A16" s="57" t="s">
        <v>150</v>
      </c>
      <c r="B16" s="72">
        <v>51.792999999999999</v>
      </c>
      <c r="C16" s="13">
        <v>46.483000000000004</v>
      </c>
      <c r="D16" s="13">
        <v>48.985999999999997</v>
      </c>
      <c r="E16" s="13">
        <v>50.000000000000007</v>
      </c>
      <c r="F16" s="13">
        <v>42.121000000000002</v>
      </c>
      <c r="G16" s="13">
        <v>42.545000000000002</v>
      </c>
      <c r="H16" s="13">
        <v>44.253</v>
      </c>
      <c r="I16" s="13">
        <v>44.626999999999995</v>
      </c>
      <c r="J16" s="13">
        <v>41.79759</v>
      </c>
      <c r="K16" s="13">
        <v>40.663541000000002</v>
      </c>
      <c r="L16" s="13">
        <v>40.862000000000002</v>
      </c>
      <c r="M16" s="81">
        <v>45.66</v>
      </c>
    </row>
    <row r="17" spans="1:13" ht="15.75" thickBot="1" x14ac:dyDescent="0.3">
      <c r="A17" s="57" t="s">
        <v>95</v>
      </c>
      <c r="B17" s="72">
        <v>311.52917700000006</v>
      </c>
      <c r="C17" s="13">
        <v>287.36811599999999</v>
      </c>
      <c r="D17" s="13">
        <v>297.91000000000003</v>
      </c>
      <c r="E17" s="13">
        <v>304.33999999999997</v>
      </c>
      <c r="F17" s="13">
        <v>274.41000000000003</v>
      </c>
      <c r="G17" s="13">
        <v>283.43</v>
      </c>
      <c r="H17" s="13">
        <v>296.85000000000002</v>
      </c>
      <c r="I17" s="13">
        <v>301.57</v>
      </c>
      <c r="J17" s="13">
        <v>294.86</v>
      </c>
      <c r="K17" s="13">
        <v>293.35000000000002</v>
      </c>
      <c r="L17" s="13">
        <v>299.274</v>
      </c>
      <c r="M17" s="81">
        <v>331.45</v>
      </c>
    </row>
    <row r="18" spans="1:13" x14ac:dyDescent="0.25">
      <c r="A18" s="143" t="s">
        <v>27</v>
      </c>
      <c r="B18" s="144"/>
      <c r="C18" s="144"/>
      <c r="D18" s="144"/>
      <c r="E18" s="144"/>
      <c r="F18" s="144"/>
      <c r="G18" s="144"/>
      <c r="H18" s="30"/>
      <c r="I18" s="30"/>
      <c r="J18" s="30"/>
      <c r="K18" s="30"/>
      <c r="L18" s="30"/>
      <c r="M18" s="30"/>
    </row>
    <row r="19" spans="1:13" x14ac:dyDescent="0.25">
      <c r="A19" s="46" t="s">
        <v>151</v>
      </c>
      <c r="B19" s="30"/>
      <c r="C19" s="30"/>
      <c r="D19" s="30"/>
      <c r="E19" s="30"/>
      <c r="F19" s="30"/>
      <c r="G19" s="30"/>
      <c r="H19" s="30"/>
      <c r="I19" s="30"/>
      <c r="J19" s="30"/>
      <c r="K19" s="30"/>
      <c r="L19" s="30"/>
      <c r="M19" s="30"/>
    </row>
  </sheetData>
  <mergeCells count="3">
    <mergeCell ref="A2:A3"/>
    <mergeCell ref="A18:G18"/>
    <mergeCell ref="B3:M3"/>
  </mergeCells>
  <pageMargins left="0.7" right="0.7" top="0.78740157499999996" bottom="0.78740157499999996" header="0.3" footer="0.3"/>
  <pageSetup paperSize="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R12"/>
  <sheetViews>
    <sheetView workbookViewId="0">
      <selection activeCell="H19" sqref="H19"/>
    </sheetView>
  </sheetViews>
  <sheetFormatPr defaultRowHeight="15" x14ac:dyDescent="0.25"/>
  <cols>
    <col min="1" max="1" width="27.42578125" style="4" customWidth="1"/>
  </cols>
  <sheetData>
    <row r="1" spans="1:18" ht="15.75" thickBot="1" x14ac:dyDescent="0.3">
      <c r="A1" s="90" t="s">
        <v>178</v>
      </c>
      <c r="B1" s="107"/>
      <c r="C1" s="107"/>
      <c r="D1" s="107"/>
      <c r="E1" s="107"/>
      <c r="F1" s="107"/>
      <c r="G1" s="107"/>
      <c r="H1" s="107"/>
      <c r="I1" s="107"/>
      <c r="J1" s="107"/>
      <c r="K1" s="30"/>
      <c r="L1" s="30"/>
      <c r="M1" s="30"/>
      <c r="N1" s="30"/>
      <c r="O1" s="30"/>
      <c r="P1" s="30"/>
      <c r="Q1" s="30"/>
    </row>
    <row r="2" spans="1:18" ht="15.75" thickBot="1" x14ac:dyDescent="0.3">
      <c r="A2" s="98" t="s">
        <v>7</v>
      </c>
      <c r="B2" s="35">
        <v>2006</v>
      </c>
      <c r="C2" s="35">
        <v>2007</v>
      </c>
      <c r="D2" s="35">
        <v>2008</v>
      </c>
      <c r="E2" s="35">
        <v>2009</v>
      </c>
      <c r="F2" s="35">
        <v>2010</v>
      </c>
      <c r="G2" s="35">
        <v>2011</v>
      </c>
      <c r="H2" s="35">
        <v>2012</v>
      </c>
      <c r="I2" s="35">
        <v>2013</v>
      </c>
      <c r="J2" s="35">
        <v>2014</v>
      </c>
      <c r="K2" s="35">
        <v>2015</v>
      </c>
      <c r="L2" s="35">
        <v>2016</v>
      </c>
      <c r="M2" s="35">
        <v>2017</v>
      </c>
      <c r="N2" s="35">
        <v>2018</v>
      </c>
      <c r="O2" s="35">
        <v>2019</v>
      </c>
      <c r="P2" s="35">
        <v>2020</v>
      </c>
      <c r="Q2" s="35">
        <v>2021</v>
      </c>
      <c r="R2" s="35">
        <v>2022</v>
      </c>
    </row>
    <row r="3" spans="1:18" ht="15.75" thickBot="1" x14ac:dyDescent="0.3">
      <c r="A3" s="131"/>
      <c r="B3" s="108" t="s">
        <v>46</v>
      </c>
      <c r="C3" s="109"/>
      <c r="D3" s="109"/>
      <c r="E3" s="109"/>
      <c r="F3" s="109"/>
      <c r="G3" s="109"/>
      <c r="H3" s="109"/>
      <c r="I3" s="109"/>
      <c r="J3" s="109"/>
      <c r="K3" s="109"/>
      <c r="L3" s="109"/>
      <c r="M3" s="109"/>
      <c r="N3" s="109"/>
      <c r="O3" s="109"/>
      <c r="P3" s="109"/>
      <c r="Q3" s="109"/>
      <c r="R3" s="110"/>
    </row>
    <row r="4" spans="1:18" ht="15.75" thickBot="1" x14ac:dyDescent="0.3">
      <c r="A4" s="37" t="s">
        <v>152</v>
      </c>
      <c r="B4" s="159">
        <v>2550.6</v>
      </c>
      <c r="C4" s="161">
        <v>2089.6</v>
      </c>
      <c r="D4" s="161">
        <v>2024.3</v>
      </c>
      <c r="E4" s="161">
        <v>2429.6</v>
      </c>
      <c r="F4" s="159">
        <v>2789.4</v>
      </c>
      <c r="G4" s="161">
        <v>2134.1</v>
      </c>
      <c r="H4" s="161">
        <v>2231.5</v>
      </c>
      <c r="I4" s="161">
        <v>2856.4</v>
      </c>
      <c r="J4" s="161">
        <v>1909.7606069999999</v>
      </c>
      <c r="K4" s="161">
        <v>1795.385714</v>
      </c>
      <c r="L4" s="161">
        <v>2001.483921</v>
      </c>
      <c r="M4" s="161">
        <v>1869.52991</v>
      </c>
      <c r="N4" s="161">
        <v>1627.5154729999999</v>
      </c>
      <c r="O4" s="161">
        <v>2008.651597</v>
      </c>
      <c r="P4" s="161">
        <v>2144.10014</v>
      </c>
      <c r="Q4" s="161">
        <v>2410.2344790000002</v>
      </c>
      <c r="R4" s="161">
        <v>2093.4653830000002</v>
      </c>
    </row>
    <row r="5" spans="1:18" ht="15.75" thickBot="1" x14ac:dyDescent="0.3">
      <c r="A5" s="37" t="s">
        <v>153</v>
      </c>
      <c r="B5" s="158">
        <v>49.4</v>
      </c>
      <c r="C5" s="160">
        <v>125.1</v>
      </c>
      <c r="D5" s="160">
        <v>244.7</v>
      </c>
      <c r="E5" s="160">
        <v>288.10000000000002</v>
      </c>
      <c r="F5" s="158">
        <v>335.5</v>
      </c>
      <c r="G5" s="160">
        <v>396.8</v>
      </c>
      <c r="H5" s="160">
        <v>417.3</v>
      </c>
      <c r="I5" s="160">
        <v>478.3</v>
      </c>
      <c r="J5" s="160">
        <v>476.54452800000001</v>
      </c>
      <c r="K5" s="160">
        <v>572.61156800000003</v>
      </c>
      <c r="L5" s="160">
        <v>496.960352</v>
      </c>
      <c r="M5" s="160">
        <v>591.03834400000005</v>
      </c>
      <c r="N5" s="160">
        <v>609.32970899999998</v>
      </c>
      <c r="O5" s="160">
        <v>700.03396199999997</v>
      </c>
      <c r="P5" s="160">
        <v>699.08349399999997</v>
      </c>
      <c r="Q5" s="160">
        <v>601.55410199999994</v>
      </c>
      <c r="R5" s="160">
        <v>641.33047099999999</v>
      </c>
    </row>
    <row r="6" spans="1:18" ht="15.75" thickBot="1" x14ac:dyDescent="0.3">
      <c r="A6" s="37" t="s">
        <v>154</v>
      </c>
      <c r="B6" s="158">
        <v>0.2</v>
      </c>
      <c r="C6" s="160">
        <v>1.8</v>
      </c>
      <c r="D6" s="160">
        <v>12.9</v>
      </c>
      <c r="E6" s="160">
        <v>88.8</v>
      </c>
      <c r="F6" s="158">
        <v>615.70000000000005</v>
      </c>
      <c r="G6" s="160">
        <v>2118</v>
      </c>
      <c r="H6" s="160">
        <v>2173.1</v>
      </c>
      <c r="I6" s="160">
        <v>2070.1999999999998</v>
      </c>
      <c r="J6" s="160">
        <v>2127.2023242</v>
      </c>
      <c r="K6" s="160">
        <v>2267.1159573</v>
      </c>
      <c r="L6" s="160">
        <v>2134.0407850000001</v>
      </c>
      <c r="M6" s="160">
        <v>2196.6528549999998</v>
      </c>
      <c r="N6" s="160">
        <v>2341.2052279999898</v>
      </c>
      <c r="O6" s="160">
        <v>2287.0433710000002</v>
      </c>
      <c r="P6" s="160">
        <v>2236.9900659999998</v>
      </c>
      <c r="Q6" s="160">
        <v>2152.2182769999999</v>
      </c>
      <c r="R6" s="160">
        <v>2298.347859</v>
      </c>
    </row>
    <row r="7" spans="1:18" ht="15.75" thickBot="1" x14ac:dyDescent="0.3">
      <c r="A7" s="75" t="s">
        <v>155</v>
      </c>
      <c r="B7" s="158">
        <v>728.5</v>
      </c>
      <c r="C7" s="160">
        <v>985.2</v>
      </c>
      <c r="D7" s="160">
        <v>1231.2</v>
      </c>
      <c r="E7" s="160">
        <v>1436.8</v>
      </c>
      <c r="F7" s="158">
        <v>1511.9</v>
      </c>
      <c r="G7" s="160">
        <v>1673.2</v>
      </c>
      <c r="H7" s="160">
        <v>1813.1</v>
      </c>
      <c r="I7" s="160">
        <v>1647.2</v>
      </c>
      <c r="J7" s="160">
        <v>2008.2397289999999</v>
      </c>
      <c r="K7" s="160">
        <v>2090.8553999999999</v>
      </c>
      <c r="L7" s="160">
        <v>2067.4427529999998</v>
      </c>
      <c r="M7" s="160">
        <v>2211.3531280000002</v>
      </c>
      <c r="N7" s="160">
        <v>2118.7242769999998</v>
      </c>
      <c r="O7" s="160">
        <v>2398.7335939999998</v>
      </c>
      <c r="P7" s="160">
        <v>2498.9214860000002</v>
      </c>
      <c r="Q7" s="160">
        <v>2664.554353</v>
      </c>
      <c r="R7" s="160">
        <v>2659.4046349999999</v>
      </c>
    </row>
    <row r="8" spans="1:18" ht="15.75" thickBot="1" x14ac:dyDescent="0.3">
      <c r="A8" s="75" t="s">
        <v>156</v>
      </c>
      <c r="B8" s="158">
        <v>6.8</v>
      </c>
      <c r="C8" s="160">
        <v>6.9</v>
      </c>
      <c r="D8" s="160">
        <v>213.6</v>
      </c>
      <c r="E8" s="160">
        <v>414.2</v>
      </c>
      <c r="F8" s="158">
        <v>598.79999999999995</v>
      </c>
      <c r="G8" s="160">
        <v>770.5</v>
      </c>
      <c r="H8" s="160">
        <v>1319.9</v>
      </c>
      <c r="I8" s="160">
        <v>2133.6999999999998</v>
      </c>
      <c r="J8" s="160">
        <v>2567.8574630000098</v>
      </c>
      <c r="K8" s="160">
        <v>2614.5435699999898</v>
      </c>
      <c r="L8" s="160">
        <v>2600.561393</v>
      </c>
      <c r="M8" s="160">
        <v>2638.9848550000002</v>
      </c>
      <c r="N8" s="160">
        <v>2607.2452349999999</v>
      </c>
      <c r="O8" s="160">
        <v>2527.072306</v>
      </c>
      <c r="P8" s="160">
        <v>2594.686252</v>
      </c>
      <c r="Q8" s="160">
        <v>2592.1216599999998</v>
      </c>
      <c r="R8" s="160">
        <v>2615.1464930000002</v>
      </c>
    </row>
    <row r="9" spans="1:18" ht="26.25" customHeight="1" thickBot="1" x14ac:dyDescent="0.3">
      <c r="A9" s="76" t="s">
        <v>157</v>
      </c>
      <c r="B9" s="158">
        <v>24.4</v>
      </c>
      <c r="C9" s="160">
        <v>25.6</v>
      </c>
      <c r="D9" s="160">
        <v>0</v>
      </c>
      <c r="E9" s="160">
        <v>0</v>
      </c>
      <c r="F9" s="158">
        <v>0</v>
      </c>
      <c r="G9" s="160">
        <v>100.2</v>
      </c>
      <c r="H9" s="160">
        <v>102.7</v>
      </c>
      <c r="I9" s="160">
        <v>107.6</v>
      </c>
      <c r="J9" s="160">
        <v>87.335340000000002</v>
      </c>
      <c r="K9" s="160">
        <v>86.642088000000001</v>
      </c>
      <c r="L9" s="160">
        <v>98.561173800000006</v>
      </c>
      <c r="M9" s="160">
        <v>114.2380362</v>
      </c>
      <c r="N9" s="160">
        <v>100.2100914</v>
      </c>
      <c r="O9" s="160">
        <v>104.8489254</v>
      </c>
      <c r="P9" s="160">
        <v>119.3781084</v>
      </c>
      <c r="Q9" s="160">
        <v>127.2894786</v>
      </c>
      <c r="R9" s="160">
        <v>129.69262560000001</v>
      </c>
    </row>
    <row r="10" spans="1:18" ht="15.75" thickBot="1" x14ac:dyDescent="0.3">
      <c r="A10" s="76" t="s">
        <v>95</v>
      </c>
      <c r="B10" s="158">
        <v>3359.9</v>
      </c>
      <c r="C10" s="160">
        <v>3234.2</v>
      </c>
      <c r="D10" s="160">
        <v>3726.7000000000003</v>
      </c>
      <c r="E10" s="160">
        <v>4657.5</v>
      </c>
      <c r="F10" s="158">
        <v>5851.3</v>
      </c>
      <c r="G10" s="160">
        <v>7192.7999999999993</v>
      </c>
      <c r="H10" s="160">
        <v>8057.5999999999995</v>
      </c>
      <c r="I10" s="160">
        <v>9293.4</v>
      </c>
      <c r="J10" s="160">
        <v>9176.9399912000099</v>
      </c>
      <c r="K10" s="160">
        <v>9427.1542972999923</v>
      </c>
      <c r="L10" s="160">
        <v>9399.0503778000002</v>
      </c>
      <c r="M10" s="160">
        <v>9621.7971282000017</v>
      </c>
      <c r="N10" s="160">
        <v>9404.2300133999906</v>
      </c>
      <c r="O10" s="160">
        <v>10026.3837554</v>
      </c>
      <c r="P10" s="160">
        <v>10293.1595464</v>
      </c>
      <c r="Q10" s="160">
        <v>10547.972349600001</v>
      </c>
      <c r="R10" s="160">
        <v>10437.387466600001</v>
      </c>
    </row>
    <row r="11" spans="1:18" x14ac:dyDescent="0.25">
      <c r="A11" s="92" t="s">
        <v>28</v>
      </c>
      <c r="B11" s="145"/>
      <c r="C11" s="145"/>
      <c r="D11" s="145"/>
      <c r="E11" s="145"/>
      <c r="F11" s="145"/>
      <c r="G11" s="145"/>
      <c r="H11" s="145"/>
      <c r="I11" s="145"/>
      <c r="J11" s="145"/>
      <c r="K11" s="30"/>
      <c r="L11" s="30"/>
      <c r="M11" s="30"/>
      <c r="N11" s="30"/>
      <c r="O11" s="30"/>
      <c r="P11" s="30"/>
      <c r="Q11" s="30"/>
    </row>
    <row r="12" spans="1:18" x14ac:dyDescent="0.25">
      <c r="A12" s="146" t="s">
        <v>59</v>
      </c>
    </row>
  </sheetData>
  <mergeCells count="4">
    <mergeCell ref="A2:A3"/>
    <mergeCell ref="A1:J1"/>
    <mergeCell ref="B3:R3"/>
    <mergeCell ref="A11:J11"/>
  </mergeCells>
  <pageMargins left="0.7" right="0.7" top="0.78740157499999996" bottom="0.78740157499999996" header="0.3" footer="0.3"/>
  <pageSetup paperSize="9" orientation="portrait" horizontalDpi="1200" verticalDpi="0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N17"/>
  <sheetViews>
    <sheetView workbookViewId="0">
      <selection activeCell="H24" sqref="H24"/>
    </sheetView>
  </sheetViews>
  <sheetFormatPr defaultRowHeight="15" x14ac:dyDescent="0.25"/>
  <cols>
    <col min="1" max="1" width="27.42578125" style="4" customWidth="1"/>
    <col min="2" max="2" width="13.5703125" style="4" customWidth="1"/>
  </cols>
  <sheetData>
    <row r="1" spans="1:14" ht="15.75" thickBot="1" x14ac:dyDescent="0.3">
      <c r="A1" s="90" t="s">
        <v>179</v>
      </c>
      <c r="B1" s="107"/>
      <c r="C1" s="107"/>
      <c r="D1" s="107"/>
      <c r="E1" s="107"/>
      <c r="F1" s="107"/>
      <c r="G1" s="107"/>
      <c r="H1" s="91"/>
      <c r="I1" s="91"/>
      <c r="J1" s="91"/>
      <c r="K1" s="91"/>
      <c r="L1" s="91"/>
      <c r="M1" s="91"/>
    </row>
    <row r="2" spans="1:14" ht="15.75" thickBot="1" x14ac:dyDescent="0.3">
      <c r="A2" s="134" t="s">
        <v>7</v>
      </c>
      <c r="B2" s="135"/>
      <c r="C2" s="35">
        <v>2010</v>
      </c>
      <c r="D2" s="35">
        <v>2011</v>
      </c>
      <c r="E2" s="35">
        <v>2012</v>
      </c>
      <c r="F2" s="35">
        <v>2013</v>
      </c>
      <c r="G2" s="35">
        <v>2014</v>
      </c>
      <c r="H2" s="35">
        <v>2015</v>
      </c>
      <c r="I2" s="35">
        <v>2016</v>
      </c>
      <c r="J2" s="35">
        <v>2017</v>
      </c>
      <c r="K2" s="35">
        <v>2018</v>
      </c>
      <c r="L2" s="35">
        <v>2019</v>
      </c>
      <c r="M2" s="35">
        <v>2020</v>
      </c>
      <c r="N2" s="35">
        <v>2021</v>
      </c>
    </row>
    <row r="3" spans="1:14" ht="15.75" thickBot="1" x14ac:dyDescent="0.3">
      <c r="A3" s="136"/>
      <c r="B3" s="137"/>
      <c r="C3" s="108" t="s">
        <v>120</v>
      </c>
      <c r="D3" s="109"/>
      <c r="E3" s="109"/>
      <c r="F3" s="109"/>
      <c r="G3" s="109"/>
      <c r="H3" s="109"/>
      <c r="I3" s="109"/>
      <c r="J3" s="109"/>
      <c r="K3" s="109"/>
      <c r="L3" s="109"/>
      <c r="M3" s="109"/>
      <c r="N3" s="110"/>
    </row>
    <row r="4" spans="1:14" ht="15.75" thickBot="1" x14ac:dyDescent="0.3">
      <c r="A4" s="132" t="s">
        <v>155</v>
      </c>
      <c r="B4" s="77" t="s">
        <v>158</v>
      </c>
      <c r="C4" s="159">
        <v>2458</v>
      </c>
      <c r="D4" s="161">
        <v>2988</v>
      </c>
      <c r="E4" s="161">
        <v>2944</v>
      </c>
      <c r="F4" s="161">
        <v>5003</v>
      </c>
      <c r="G4" s="161">
        <v>5821</v>
      </c>
      <c r="H4" s="161">
        <v>6414</v>
      </c>
      <c r="I4" s="161">
        <v>6727</v>
      </c>
      <c r="J4" s="161">
        <v>7160.8430000000008</v>
      </c>
      <c r="K4" s="161">
        <v>6780.0630000000001</v>
      </c>
      <c r="L4" s="161">
        <v>7681.8530000000001</v>
      </c>
      <c r="M4" s="161">
        <v>8964.405999999999</v>
      </c>
      <c r="N4" s="161">
        <v>10491.672999999999</v>
      </c>
    </row>
    <row r="5" spans="1:14" ht="15.75" thickBot="1" x14ac:dyDescent="0.3">
      <c r="A5" s="138"/>
      <c r="B5" s="77" t="s">
        <v>159</v>
      </c>
      <c r="C5" s="158">
        <v>80909</v>
      </c>
      <c r="D5" s="160">
        <v>82010</v>
      </c>
      <c r="E5" s="160">
        <v>85891</v>
      </c>
      <c r="F5" s="160">
        <v>90052</v>
      </c>
      <c r="G5" s="160">
        <v>91927</v>
      </c>
      <c r="H5" s="160">
        <v>94254</v>
      </c>
      <c r="I5" s="160">
        <v>95358</v>
      </c>
      <c r="J5" s="160">
        <v>95230.873999999996</v>
      </c>
      <c r="K5" s="160">
        <v>97300.043000000005</v>
      </c>
      <c r="L5" s="160">
        <v>105146.76299999999</v>
      </c>
      <c r="M5" s="160">
        <v>108106.08900000001</v>
      </c>
      <c r="N5" s="160">
        <v>118468.44</v>
      </c>
    </row>
    <row r="6" spans="1:14" ht="15.75" thickBot="1" x14ac:dyDescent="0.3">
      <c r="A6" s="132" t="s">
        <v>156</v>
      </c>
      <c r="B6" s="77" t="s">
        <v>158</v>
      </c>
      <c r="C6" s="158">
        <v>256</v>
      </c>
      <c r="D6" s="160">
        <v>303</v>
      </c>
      <c r="E6" s="160">
        <v>365</v>
      </c>
      <c r="F6" s="160">
        <v>487</v>
      </c>
      <c r="G6" s="160">
        <v>565</v>
      </c>
      <c r="H6" s="160">
        <v>623</v>
      </c>
      <c r="I6" s="160">
        <v>600</v>
      </c>
      <c r="J6" s="160">
        <v>718.38400000000001</v>
      </c>
      <c r="K6" s="160">
        <v>731.07500000000005</v>
      </c>
      <c r="L6" s="160">
        <v>712.54499999999996</v>
      </c>
      <c r="M6" s="160">
        <v>710.31099999999992</v>
      </c>
      <c r="N6" s="160">
        <v>738.06399999999996</v>
      </c>
    </row>
    <row r="7" spans="1:14" ht="15.75" thickBot="1" x14ac:dyDescent="0.3">
      <c r="A7" s="138"/>
      <c r="B7" s="77" t="s">
        <v>159</v>
      </c>
      <c r="C7" s="158">
        <v>2284</v>
      </c>
      <c r="D7" s="160">
        <v>2946</v>
      </c>
      <c r="E7" s="160">
        <v>4146</v>
      </c>
      <c r="F7" s="160">
        <v>5626</v>
      </c>
      <c r="G7" s="160">
        <v>5764</v>
      </c>
      <c r="H7" s="160">
        <v>5868</v>
      </c>
      <c r="I7" s="160">
        <v>6889</v>
      </c>
      <c r="J7" s="160">
        <v>6635.6280000000006</v>
      </c>
      <c r="K7" s="160">
        <v>6379.7870000000003</v>
      </c>
      <c r="L7" s="160">
        <v>6259.5770000000002</v>
      </c>
      <c r="M7" s="160">
        <v>6420.7480000000005</v>
      </c>
      <c r="N7" s="160">
        <v>7183.89</v>
      </c>
    </row>
    <row r="8" spans="1:14" ht="15.75" thickBot="1" x14ac:dyDescent="0.3">
      <c r="A8" s="132" t="s">
        <v>160</v>
      </c>
      <c r="B8" s="77" t="s">
        <v>158</v>
      </c>
      <c r="C8" s="158">
        <v>94</v>
      </c>
      <c r="D8" s="160">
        <v>77</v>
      </c>
      <c r="E8" s="160">
        <v>80</v>
      </c>
      <c r="F8" s="160">
        <v>69</v>
      </c>
      <c r="G8" s="160">
        <v>77</v>
      </c>
      <c r="H8" s="160">
        <v>68</v>
      </c>
      <c r="I8" s="160">
        <v>60</v>
      </c>
      <c r="J8" s="160">
        <v>89</v>
      </c>
      <c r="K8" s="160">
        <v>95</v>
      </c>
      <c r="L8" s="160">
        <v>109.28100000000001</v>
      </c>
      <c r="M8" s="160">
        <v>104.625</v>
      </c>
      <c r="N8" s="160">
        <v>117.986</v>
      </c>
    </row>
    <row r="9" spans="1:14" ht="15.75" thickBot="1" x14ac:dyDescent="0.3">
      <c r="A9" s="133"/>
      <c r="B9" s="77" t="s">
        <v>159</v>
      </c>
      <c r="C9" s="158">
        <v>1908.6089999999999</v>
      </c>
      <c r="D9" s="160">
        <v>2364.4189999999999</v>
      </c>
      <c r="E9" s="160">
        <v>2855.9020000000005</v>
      </c>
      <c r="F9" s="160">
        <v>3377.6689999999999</v>
      </c>
      <c r="G9" s="160">
        <v>3879.2830000000004</v>
      </c>
      <c r="H9" s="160">
        <v>4453.9290000000001</v>
      </c>
      <c r="I9" s="160">
        <v>5196.4690000000001</v>
      </c>
      <c r="J9" s="160">
        <v>6061.7710000000006</v>
      </c>
      <c r="K9" s="160">
        <v>7139.7099999999991</v>
      </c>
      <c r="L9" s="160">
        <v>8380.0509999999995</v>
      </c>
      <c r="M9" s="160">
        <v>9681.9629999999997</v>
      </c>
      <c r="N9" s="160">
        <v>11180.634000000002</v>
      </c>
    </row>
    <row r="10" spans="1:14" ht="15.75" thickBot="1" x14ac:dyDescent="0.3">
      <c r="A10" s="132" t="s">
        <v>161</v>
      </c>
      <c r="B10" s="77" t="s">
        <v>158</v>
      </c>
      <c r="C10" s="158">
        <v>0</v>
      </c>
      <c r="D10" s="160">
        <v>0</v>
      </c>
      <c r="E10" s="160">
        <v>0</v>
      </c>
      <c r="F10" s="160">
        <v>0</v>
      </c>
      <c r="G10" s="160">
        <v>0</v>
      </c>
      <c r="H10" s="160">
        <v>0</v>
      </c>
      <c r="I10" s="160">
        <v>0</v>
      </c>
      <c r="J10" s="160">
        <v>0</v>
      </c>
      <c r="K10" s="160">
        <v>0</v>
      </c>
      <c r="L10" s="160">
        <v>0</v>
      </c>
      <c r="M10" s="160">
        <v>0</v>
      </c>
      <c r="N10" s="160">
        <v>0</v>
      </c>
    </row>
    <row r="11" spans="1:14" ht="15.75" thickBot="1" x14ac:dyDescent="0.3">
      <c r="A11" s="133"/>
      <c r="B11" s="77" t="s">
        <v>159</v>
      </c>
      <c r="C11" s="158">
        <v>364.096</v>
      </c>
      <c r="D11" s="160">
        <v>457.86799999999999</v>
      </c>
      <c r="E11" s="160">
        <v>526.02099999999996</v>
      </c>
      <c r="F11" s="160">
        <v>572.67000000000007</v>
      </c>
      <c r="G11" s="160">
        <v>618.67700000000002</v>
      </c>
      <c r="H11" s="160">
        <v>661.81000000000006</v>
      </c>
      <c r="I11" s="160">
        <v>698.76300000000003</v>
      </c>
      <c r="J11" s="160">
        <v>730.65300000000002</v>
      </c>
      <c r="K11" s="160">
        <v>752.55600000000004</v>
      </c>
      <c r="L11" s="160">
        <v>767.30599999999993</v>
      </c>
      <c r="M11" s="160">
        <v>788.59699999999998</v>
      </c>
      <c r="N11" s="160">
        <v>809.98399999999992</v>
      </c>
    </row>
    <row r="12" spans="1:14" ht="15.75" thickBot="1" x14ac:dyDescent="0.3">
      <c r="A12" s="132" t="s">
        <v>162</v>
      </c>
      <c r="B12" s="77" t="s">
        <v>158</v>
      </c>
      <c r="C12" s="158">
        <v>1058</v>
      </c>
      <c r="D12" s="160">
        <v>1414</v>
      </c>
      <c r="E12" s="160">
        <v>1504</v>
      </c>
      <c r="F12" s="160">
        <v>1487</v>
      </c>
      <c r="G12" s="160">
        <v>1570</v>
      </c>
      <c r="H12" s="160">
        <v>1562</v>
      </c>
      <c r="I12" s="160">
        <v>1501</v>
      </c>
      <c r="J12" s="160">
        <v>1698.1469999999999</v>
      </c>
      <c r="K12" s="160">
        <v>1681.6200000000001</v>
      </c>
      <c r="L12" s="160">
        <v>1647.5189999999998</v>
      </c>
      <c r="M12" s="160">
        <v>1776.65</v>
      </c>
      <c r="N12" s="160">
        <v>1681.9649999999999</v>
      </c>
    </row>
    <row r="13" spans="1:14" ht="15.75" thickBot="1" x14ac:dyDescent="0.3">
      <c r="A13" s="138"/>
      <c r="B13" s="77" t="s">
        <v>159</v>
      </c>
      <c r="C13" s="158">
        <v>881</v>
      </c>
      <c r="D13" s="160">
        <v>860</v>
      </c>
      <c r="E13" s="160">
        <v>858</v>
      </c>
      <c r="F13" s="160">
        <v>951</v>
      </c>
      <c r="G13" s="160">
        <v>902</v>
      </c>
      <c r="H13" s="160">
        <v>970</v>
      </c>
      <c r="I13" s="160">
        <v>917</v>
      </c>
      <c r="J13" s="160">
        <v>932.34100000000001</v>
      </c>
      <c r="K13" s="160">
        <v>954.40800000000002</v>
      </c>
      <c r="L13" s="160">
        <v>946.54700000000003</v>
      </c>
      <c r="M13" s="160">
        <v>891.22299999999996</v>
      </c>
      <c r="N13" s="160">
        <v>891.81</v>
      </c>
    </row>
    <row r="14" spans="1:14" ht="15.75" thickBot="1" x14ac:dyDescent="0.3">
      <c r="A14" s="132" t="s">
        <v>95</v>
      </c>
      <c r="B14" s="77" t="s">
        <v>158</v>
      </c>
      <c r="C14" s="158">
        <v>3866</v>
      </c>
      <c r="D14" s="160">
        <v>4782</v>
      </c>
      <c r="E14" s="160">
        <v>4893</v>
      </c>
      <c r="F14" s="160">
        <v>7046</v>
      </c>
      <c r="G14" s="160">
        <v>8033</v>
      </c>
      <c r="H14" s="160">
        <v>8667</v>
      </c>
      <c r="I14" s="160">
        <v>8888</v>
      </c>
      <c r="J14" s="160">
        <v>9666.3739999999998</v>
      </c>
      <c r="K14" s="160">
        <v>9287.7579999999998</v>
      </c>
      <c r="L14" s="160">
        <v>10151.198</v>
      </c>
      <c r="M14" s="160">
        <v>11555.991999999998</v>
      </c>
      <c r="N14" s="160">
        <v>13029.688</v>
      </c>
    </row>
    <row r="15" spans="1:14" ht="15.75" thickBot="1" x14ac:dyDescent="0.3">
      <c r="A15" s="133"/>
      <c r="B15" s="77" t="s">
        <v>159</v>
      </c>
      <c r="C15" s="158">
        <v>86346.705000000002</v>
      </c>
      <c r="D15" s="160">
        <v>88638.286999999997</v>
      </c>
      <c r="E15" s="160">
        <v>94276.922999999995</v>
      </c>
      <c r="F15" s="160">
        <v>100579.33899999999</v>
      </c>
      <c r="G15" s="160">
        <v>103090.95999999999</v>
      </c>
      <c r="H15" s="160">
        <v>106207.739</v>
      </c>
      <c r="I15" s="160">
        <v>109059.232</v>
      </c>
      <c r="J15" s="160">
        <v>109591.26699999999</v>
      </c>
      <c r="K15" s="160">
        <v>112526.504</v>
      </c>
      <c r="L15" s="160">
        <v>121500.24400000001</v>
      </c>
      <c r="M15" s="160">
        <v>125888.62000000001</v>
      </c>
      <c r="N15" s="160">
        <v>138534.758</v>
      </c>
    </row>
    <row r="16" spans="1:14" x14ac:dyDescent="0.25">
      <c r="A16" s="92" t="s">
        <v>185</v>
      </c>
      <c r="B16" s="123"/>
      <c r="C16" s="123"/>
      <c r="D16" s="103"/>
      <c r="E16" s="103"/>
      <c r="F16" s="103"/>
      <c r="G16" s="103"/>
      <c r="H16" s="103"/>
      <c r="I16" s="103"/>
      <c r="J16" s="103"/>
      <c r="K16" s="103"/>
      <c r="L16" s="103"/>
      <c r="M16" s="103"/>
    </row>
    <row r="17" spans="1:13" x14ac:dyDescent="0.25">
      <c r="A17" s="34" t="s">
        <v>29</v>
      </c>
      <c r="B17" s="40"/>
      <c r="C17" s="30"/>
      <c r="D17" s="30"/>
      <c r="E17" s="30"/>
      <c r="F17" s="30"/>
      <c r="G17" s="30"/>
      <c r="H17" s="30"/>
      <c r="I17" s="30"/>
      <c r="J17" s="30"/>
      <c r="K17" s="30"/>
      <c r="L17" s="30"/>
      <c r="M17" s="30"/>
    </row>
  </sheetData>
  <mergeCells count="10">
    <mergeCell ref="A1:M1"/>
    <mergeCell ref="A16:M16"/>
    <mergeCell ref="A14:A15"/>
    <mergeCell ref="A2:B3"/>
    <mergeCell ref="A4:A5"/>
    <mergeCell ref="A6:A7"/>
    <mergeCell ref="A8:A9"/>
    <mergeCell ref="A10:A11"/>
    <mergeCell ref="A12:A13"/>
    <mergeCell ref="C3:N3"/>
  </mergeCells>
  <pageMargins left="0.7" right="0.7" top="0.78740157499999996" bottom="0.78740157499999996" header="0.3" footer="0.3"/>
  <pageSetup paperSize="9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H24"/>
  <sheetViews>
    <sheetView workbookViewId="0">
      <selection activeCell="G5" sqref="G5"/>
    </sheetView>
  </sheetViews>
  <sheetFormatPr defaultRowHeight="15" x14ac:dyDescent="0.25"/>
  <cols>
    <col min="2" max="5" width="12.7109375" customWidth="1"/>
  </cols>
  <sheetData>
    <row r="1" spans="1:8" ht="32.25" customHeight="1" thickBot="1" x14ac:dyDescent="0.3">
      <c r="A1" s="140" t="s">
        <v>181</v>
      </c>
      <c r="B1" s="130"/>
      <c r="C1" s="130"/>
      <c r="D1" s="130"/>
      <c r="E1" s="130"/>
      <c r="F1" s="130"/>
      <c r="G1" s="130"/>
      <c r="H1" s="30"/>
    </row>
    <row r="2" spans="1:8" ht="32.25" thickBot="1" x14ac:dyDescent="0.3">
      <c r="A2" s="98" t="s">
        <v>163</v>
      </c>
      <c r="B2" s="35" t="s">
        <v>164</v>
      </c>
      <c r="C2" s="35" t="s">
        <v>165</v>
      </c>
      <c r="D2" s="35" t="s">
        <v>166</v>
      </c>
      <c r="E2" s="35" t="s">
        <v>167</v>
      </c>
      <c r="F2" s="30"/>
      <c r="G2" s="30"/>
      <c r="H2" s="30"/>
    </row>
    <row r="3" spans="1:8" ht="15.75" thickBot="1" x14ac:dyDescent="0.3">
      <c r="A3" s="99"/>
      <c r="B3" s="108" t="s">
        <v>168</v>
      </c>
      <c r="C3" s="109"/>
      <c r="D3" s="109"/>
      <c r="E3" s="110"/>
      <c r="F3" s="30"/>
      <c r="G3" s="30"/>
      <c r="H3" s="30"/>
    </row>
    <row r="4" spans="1:8" ht="15.75" thickBot="1" x14ac:dyDescent="0.3">
      <c r="A4" s="36">
        <v>2004</v>
      </c>
      <c r="B4" s="73">
        <v>3.6</v>
      </c>
      <c r="C4" s="53">
        <v>1.6</v>
      </c>
      <c r="D4" s="53">
        <v>9.9</v>
      </c>
      <c r="E4" s="59">
        <v>6.8</v>
      </c>
      <c r="F4" s="30"/>
      <c r="G4" s="30"/>
      <c r="H4" s="30"/>
    </row>
    <row r="5" spans="1:8" ht="15.75" thickBot="1" x14ac:dyDescent="0.3">
      <c r="A5" s="36">
        <v>2005</v>
      </c>
      <c r="B5" s="74">
        <v>3.7</v>
      </c>
      <c r="C5" s="33">
        <v>0.9</v>
      </c>
      <c r="D5" s="33">
        <v>10.9</v>
      </c>
      <c r="E5" s="33">
        <v>7.1</v>
      </c>
      <c r="F5" s="30"/>
      <c r="G5" s="30"/>
      <c r="H5" s="30"/>
    </row>
    <row r="6" spans="1:8" ht="15.75" thickBot="1" x14ac:dyDescent="0.3">
      <c r="A6" s="36">
        <v>2006</v>
      </c>
      <c r="B6" s="74">
        <v>4</v>
      </c>
      <c r="C6" s="33">
        <v>1.2</v>
      </c>
      <c r="D6" s="33">
        <v>11.2</v>
      </c>
      <c r="E6" s="33">
        <v>7.4</v>
      </c>
      <c r="F6" s="30"/>
      <c r="G6" s="30"/>
      <c r="H6" s="30"/>
    </row>
    <row r="7" spans="1:8" ht="15.75" thickBot="1" x14ac:dyDescent="0.3">
      <c r="A7" s="36">
        <v>2007</v>
      </c>
      <c r="B7" s="74">
        <v>4.5999999999999996</v>
      </c>
      <c r="C7" s="33">
        <v>1.4</v>
      </c>
      <c r="D7" s="33">
        <v>12.4</v>
      </c>
      <c r="E7" s="33">
        <v>8</v>
      </c>
      <c r="F7" s="30"/>
      <c r="G7" s="30"/>
      <c r="H7" s="30"/>
    </row>
    <row r="8" spans="1:8" ht="15.75" thickBot="1" x14ac:dyDescent="0.3">
      <c r="A8" s="36">
        <v>2008</v>
      </c>
      <c r="B8" s="74">
        <v>5.2</v>
      </c>
      <c r="C8" s="33">
        <v>2.7</v>
      </c>
      <c r="D8" s="33">
        <v>12.9</v>
      </c>
      <c r="E8" s="33">
        <v>8.6</v>
      </c>
      <c r="F8" s="30"/>
      <c r="G8" s="30"/>
      <c r="H8" s="30"/>
    </row>
    <row r="9" spans="1:8" ht="15.75" thickBot="1" x14ac:dyDescent="0.3">
      <c r="A9" s="36">
        <v>2009</v>
      </c>
      <c r="B9" s="74">
        <v>6.4</v>
      </c>
      <c r="C9" s="33">
        <v>4.0999999999999996</v>
      </c>
      <c r="D9" s="33">
        <v>14.2</v>
      </c>
      <c r="E9" s="62">
        <v>9.9</v>
      </c>
      <c r="F9" s="30"/>
      <c r="G9" s="30"/>
      <c r="H9" s="30"/>
    </row>
    <row r="10" spans="1:8" ht="15.75" thickBot="1" x14ac:dyDescent="0.3">
      <c r="A10" s="36">
        <v>2010</v>
      </c>
      <c r="B10" s="74">
        <v>7.5</v>
      </c>
      <c r="C10" s="33">
        <v>5.0999999999999996</v>
      </c>
      <c r="D10" s="33">
        <v>14</v>
      </c>
      <c r="E10" s="33">
        <v>10.5</v>
      </c>
      <c r="F10" s="30"/>
      <c r="G10" s="30"/>
      <c r="H10" s="30"/>
    </row>
    <row r="11" spans="1:8" ht="15.75" thickBot="1" x14ac:dyDescent="0.3">
      <c r="A11" s="36">
        <v>2011</v>
      </c>
      <c r="B11" s="74">
        <v>10.6</v>
      </c>
      <c r="C11" s="33">
        <v>1.2</v>
      </c>
      <c r="D11" s="33">
        <v>15.3</v>
      </c>
      <c r="E11" s="33">
        <v>10.95</v>
      </c>
      <c r="F11" s="30"/>
      <c r="G11" s="30"/>
      <c r="H11" s="30"/>
    </row>
    <row r="12" spans="1:8" ht="15.75" thickBot="1" x14ac:dyDescent="0.3">
      <c r="A12" s="36">
        <v>2012</v>
      </c>
      <c r="B12" s="74">
        <v>11.7</v>
      </c>
      <c r="C12" s="33">
        <v>6.1</v>
      </c>
      <c r="D12" s="33">
        <v>16.100000000000001</v>
      </c>
      <c r="E12" s="33">
        <v>12.8</v>
      </c>
      <c r="F12" s="30"/>
      <c r="G12" s="30"/>
      <c r="H12" s="30"/>
    </row>
    <row r="13" spans="1:8" ht="15.75" thickBot="1" x14ac:dyDescent="0.3">
      <c r="A13" s="36">
        <v>2013</v>
      </c>
      <c r="B13" s="74">
        <v>12.8</v>
      </c>
      <c r="C13" s="33">
        <v>6.3</v>
      </c>
      <c r="D13" s="33">
        <v>17.600000000000001</v>
      </c>
      <c r="E13" s="33">
        <v>13.9</v>
      </c>
      <c r="F13" s="30"/>
      <c r="G13" s="30"/>
      <c r="H13" s="30"/>
    </row>
    <row r="14" spans="1:8" ht="15.75" thickBot="1" x14ac:dyDescent="0.3">
      <c r="A14" s="36">
        <v>2014</v>
      </c>
      <c r="B14" s="74">
        <v>13.9</v>
      </c>
      <c r="C14" s="33">
        <v>6.9</v>
      </c>
      <c r="D14" s="33">
        <v>19.3</v>
      </c>
      <c r="E14" s="62">
        <v>15</v>
      </c>
      <c r="F14" s="30"/>
      <c r="G14" s="30"/>
      <c r="H14" s="30"/>
    </row>
    <row r="15" spans="1:8" ht="15.75" thickBot="1" x14ac:dyDescent="0.3">
      <c r="A15" s="36">
        <v>2015</v>
      </c>
      <c r="B15" s="74">
        <v>14.1</v>
      </c>
      <c r="C15" s="33">
        <v>6.5</v>
      </c>
      <c r="D15" s="33">
        <v>19.600000000000001</v>
      </c>
      <c r="E15" s="62">
        <v>15</v>
      </c>
      <c r="F15" s="30"/>
      <c r="G15" s="30"/>
      <c r="H15" s="30"/>
    </row>
    <row r="16" spans="1:8" ht="15.75" thickBot="1" x14ac:dyDescent="0.3">
      <c r="A16" s="36">
        <v>2016</v>
      </c>
      <c r="B16" s="74">
        <v>13.6</v>
      </c>
      <c r="C16" s="33">
        <v>6.4</v>
      </c>
      <c r="D16" s="33">
        <v>19.899999999999999</v>
      </c>
      <c r="E16" s="62">
        <v>14.9</v>
      </c>
      <c r="F16" s="30"/>
      <c r="G16" s="30"/>
      <c r="H16" s="30"/>
    </row>
    <row r="17" spans="1:8" ht="15.75" thickBot="1" x14ac:dyDescent="0.3">
      <c r="A17" s="36">
        <v>2017</v>
      </c>
      <c r="B17" s="78">
        <v>13.7</v>
      </c>
      <c r="C17" s="79">
        <v>6.6</v>
      </c>
      <c r="D17" s="79">
        <v>19.7</v>
      </c>
      <c r="E17" s="80">
        <v>14.8</v>
      </c>
      <c r="F17" s="30"/>
      <c r="G17" s="30"/>
      <c r="H17" s="30"/>
    </row>
    <row r="18" spans="1:8" ht="15.75" thickBot="1" x14ac:dyDescent="0.3">
      <c r="A18" s="36">
        <v>2018</v>
      </c>
      <c r="B18" s="48">
        <v>13.7</v>
      </c>
      <c r="C18" s="49">
        <v>6.6</v>
      </c>
      <c r="D18" s="49">
        <v>20.6</v>
      </c>
      <c r="E18" s="71">
        <v>15.1</v>
      </c>
      <c r="F18" s="30"/>
      <c r="G18" s="30"/>
      <c r="H18" s="30"/>
    </row>
    <row r="19" spans="1:8" ht="15.75" thickBot="1" x14ac:dyDescent="0.3">
      <c r="A19" s="36">
        <v>2019</v>
      </c>
      <c r="B19" s="74">
        <v>14.05</v>
      </c>
      <c r="C19" s="33">
        <v>7.83</v>
      </c>
      <c r="D19" s="33">
        <v>22.65</v>
      </c>
      <c r="E19" s="62">
        <v>16.2</v>
      </c>
      <c r="F19" s="30"/>
      <c r="G19" s="30"/>
      <c r="H19" s="30"/>
    </row>
    <row r="20" spans="1:8" ht="15.75" thickBot="1" x14ac:dyDescent="0.3">
      <c r="A20" s="36">
        <v>2020</v>
      </c>
      <c r="B20" s="74">
        <v>14.8</v>
      </c>
      <c r="C20" s="33">
        <v>9.4</v>
      </c>
      <c r="D20" s="33">
        <v>23.5</v>
      </c>
      <c r="E20" s="62">
        <v>17.3</v>
      </c>
      <c r="F20" s="30"/>
      <c r="G20" s="30"/>
      <c r="H20" s="30"/>
    </row>
    <row r="21" spans="1:8" ht="15.75" thickBot="1" x14ac:dyDescent="0.3">
      <c r="A21" s="36">
        <v>2021</v>
      </c>
      <c r="B21" s="74">
        <v>14.54</v>
      </c>
      <c r="C21" s="33">
        <v>7.49</v>
      </c>
      <c r="D21" s="33">
        <v>24.19</v>
      </c>
      <c r="E21" s="62">
        <v>17.670000000000002</v>
      </c>
      <c r="F21" s="30"/>
      <c r="G21" s="30"/>
      <c r="H21" s="30"/>
    </row>
    <row r="22" spans="1:8" ht="25.5" customHeight="1" x14ac:dyDescent="0.25">
      <c r="A22" s="139" t="s">
        <v>180</v>
      </c>
      <c r="B22" s="130"/>
      <c r="C22" s="130"/>
      <c r="D22" s="130"/>
      <c r="E22" s="130"/>
      <c r="F22" s="130"/>
      <c r="G22" s="130"/>
      <c r="H22" s="130"/>
    </row>
    <row r="23" spans="1:8" x14ac:dyDescent="0.25">
      <c r="A23" s="46" t="s">
        <v>169</v>
      </c>
      <c r="B23" s="30"/>
      <c r="C23" s="30"/>
      <c r="D23" s="30"/>
      <c r="E23" s="30"/>
      <c r="F23" s="30"/>
      <c r="G23" s="30"/>
      <c r="H23" s="30"/>
    </row>
    <row r="24" spans="1:8" x14ac:dyDescent="0.25">
      <c r="A24" s="30"/>
      <c r="B24" s="30"/>
      <c r="C24" s="30"/>
      <c r="D24" s="30"/>
      <c r="E24" s="30"/>
      <c r="F24" s="30"/>
      <c r="G24" s="30"/>
      <c r="H24" s="30"/>
    </row>
  </sheetData>
  <mergeCells count="4">
    <mergeCell ref="A2:A3"/>
    <mergeCell ref="B3:E3"/>
    <mergeCell ref="A22:H22"/>
    <mergeCell ref="A1:G1"/>
  </mergeCells>
  <pageMargins left="0.7" right="0.7" top="0.78740157499999996" bottom="0.78740157499999996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H6"/>
  <sheetViews>
    <sheetView workbookViewId="0">
      <selection activeCell="N37" sqref="N37"/>
    </sheetView>
  </sheetViews>
  <sheetFormatPr defaultRowHeight="15" x14ac:dyDescent="0.25"/>
  <cols>
    <col min="2" max="2" width="35.140625" customWidth="1"/>
    <col min="3" max="5" width="10.7109375" customWidth="1"/>
  </cols>
  <sheetData>
    <row r="1" spans="1:8" ht="33" customHeight="1" thickBot="1" x14ac:dyDescent="0.3">
      <c r="A1" s="140" t="s">
        <v>186</v>
      </c>
      <c r="B1" s="141"/>
      <c r="C1" s="141"/>
      <c r="D1" s="141"/>
      <c r="E1" s="141"/>
      <c r="F1" s="141"/>
      <c r="G1" s="141"/>
      <c r="H1" s="141"/>
    </row>
    <row r="2" spans="1:8" ht="21.75" thickBot="1" x14ac:dyDescent="0.3">
      <c r="A2" s="152" t="s">
        <v>187</v>
      </c>
      <c r="B2" s="152" t="s">
        <v>188</v>
      </c>
      <c r="C2" s="152" t="s">
        <v>189</v>
      </c>
      <c r="D2" s="147" t="s">
        <v>190</v>
      </c>
      <c r="E2" s="147" t="s">
        <v>191</v>
      </c>
    </row>
    <row r="3" spans="1:8" ht="15.75" thickBot="1" x14ac:dyDescent="0.3">
      <c r="A3" s="153"/>
      <c r="B3" s="153"/>
      <c r="C3" s="153"/>
      <c r="D3" s="154" t="s">
        <v>192</v>
      </c>
      <c r="E3" s="155"/>
    </row>
    <row r="4" spans="1:8" ht="15.75" thickBot="1" x14ac:dyDescent="0.3">
      <c r="A4" s="148" t="s">
        <v>193</v>
      </c>
      <c r="B4" s="149" t="s">
        <v>194</v>
      </c>
      <c r="C4" s="150">
        <v>2</v>
      </c>
      <c r="D4" s="150">
        <v>21.33</v>
      </c>
      <c r="E4" s="150">
        <v>11.11</v>
      </c>
    </row>
    <row r="5" spans="1:8" ht="15.75" thickBot="1" x14ac:dyDescent="0.3">
      <c r="A5" s="156" t="s">
        <v>95</v>
      </c>
      <c r="B5" s="157"/>
      <c r="C5" s="151">
        <v>2</v>
      </c>
      <c r="D5" s="151">
        <v>21.33</v>
      </c>
      <c r="E5" s="151">
        <v>11.11</v>
      </c>
    </row>
    <row r="6" spans="1:8" x14ac:dyDescent="0.25">
      <c r="A6" s="2" t="s">
        <v>170</v>
      </c>
    </row>
  </sheetData>
  <mergeCells count="6">
    <mergeCell ref="A5:B5"/>
    <mergeCell ref="A1:H1"/>
    <mergeCell ref="A2:A3"/>
    <mergeCell ref="B2:B3"/>
    <mergeCell ref="C2:C3"/>
    <mergeCell ref="D3:E3"/>
  </mergeCells>
  <pageMargins left="0.7" right="0.7" top="0.78740157499999996" bottom="0.78740157499999996" header="0.3" footer="0.3"/>
  <pageSetup paperSize="9" orientation="portrait" horizontalDpi="120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44"/>
  <sheetViews>
    <sheetView workbookViewId="0">
      <selection activeCell="E19" sqref="E19"/>
    </sheetView>
  </sheetViews>
  <sheetFormatPr defaultRowHeight="15" x14ac:dyDescent="0.25"/>
  <cols>
    <col min="1" max="1" width="33.7109375" style="4" customWidth="1"/>
  </cols>
  <sheetData>
    <row r="1" spans="1:13" ht="15.75" thickBot="1" x14ac:dyDescent="0.3">
      <c r="A1" s="90" t="s">
        <v>6</v>
      </c>
      <c r="B1" s="91"/>
      <c r="C1" s="91"/>
      <c r="D1" s="91"/>
      <c r="E1" s="91"/>
      <c r="F1" s="91"/>
      <c r="G1" s="30"/>
      <c r="H1" s="30"/>
      <c r="I1" s="30"/>
      <c r="J1" s="30"/>
      <c r="K1" s="30"/>
      <c r="L1" s="30"/>
    </row>
    <row r="2" spans="1:13" ht="15.75" thickBot="1" x14ac:dyDescent="0.3">
      <c r="A2" s="88" t="s">
        <v>7</v>
      </c>
      <c r="B2" s="6">
        <v>2010</v>
      </c>
      <c r="C2" s="6">
        <v>2011</v>
      </c>
      <c r="D2" s="6">
        <v>2012</v>
      </c>
      <c r="E2" s="6">
        <v>2013</v>
      </c>
      <c r="F2" s="6">
        <v>2014</v>
      </c>
      <c r="G2" s="6">
        <v>2015</v>
      </c>
      <c r="H2" s="6">
        <v>2016</v>
      </c>
      <c r="I2" s="6">
        <v>2017</v>
      </c>
      <c r="J2" s="6">
        <v>2018</v>
      </c>
      <c r="K2" s="6">
        <v>2019</v>
      </c>
      <c r="L2" s="6">
        <v>2020</v>
      </c>
      <c r="M2" s="6">
        <v>2021</v>
      </c>
    </row>
    <row r="3" spans="1:13" ht="15.75" thickBot="1" x14ac:dyDescent="0.3">
      <c r="A3" s="89"/>
      <c r="B3" s="95" t="s">
        <v>8</v>
      </c>
      <c r="C3" s="96"/>
      <c r="D3" s="96"/>
      <c r="E3" s="96"/>
      <c r="F3" s="96"/>
      <c r="G3" s="96"/>
      <c r="H3" s="96"/>
      <c r="I3" s="96"/>
      <c r="J3" s="96"/>
      <c r="K3" s="96"/>
      <c r="L3" s="96"/>
      <c r="M3" s="97"/>
    </row>
    <row r="4" spans="1:13" ht="15.75" thickBot="1" x14ac:dyDescent="0.3">
      <c r="A4" s="31" t="s">
        <v>9</v>
      </c>
      <c r="B4" s="158">
        <v>1333.5311764</v>
      </c>
      <c r="C4" s="158">
        <v>1354.9455812000003</v>
      </c>
      <c r="D4" s="158">
        <v>1354.4346903999999</v>
      </c>
      <c r="E4" s="158">
        <v>1268.5407910000001</v>
      </c>
      <c r="F4" s="158">
        <v>1234.2765331999999</v>
      </c>
      <c r="G4" s="158">
        <v>1194.9280362</v>
      </c>
      <c r="H4" s="158">
        <v>1131.0455777999998</v>
      </c>
      <c r="I4" s="158">
        <v>1144.6613258009997</v>
      </c>
      <c r="J4" s="158">
        <v>1143.44302064</v>
      </c>
      <c r="K4" s="158">
        <v>1112.3372239099999</v>
      </c>
      <c r="L4" s="158">
        <v>983.23861010000007</v>
      </c>
      <c r="M4" s="158">
        <v>1019.625939946</v>
      </c>
    </row>
    <row r="5" spans="1:13" ht="15.75" thickBot="1" x14ac:dyDescent="0.3">
      <c r="A5" s="31" t="s">
        <v>10</v>
      </c>
      <c r="B5" s="159"/>
      <c r="C5" s="160"/>
      <c r="D5" s="160"/>
      <c r="E5" s="160"/>
      <c r="F5" s="160"/>
      <c r="G5" s="160"/>
      <c r="H5" s="160"/>
      <c r="I5" s="160"/>
      <c r="J5" s="160"/>
      <c r="K5" s="160"/>
      <c r="L5" s="160"/>
      <c r="M5" s="160"/>
    </row>
    <row r="6" spans="1:13" ht="15.75" thickBot="1" x14ac:dyDescent="0.3">
      <c r="A6" s="31" t="s">
        <v>11</v>
      </c>
      <c r="B6" s="159">
        <v>867.91828199999998</v>
      </c>
      <c r="C6" s="159">
        <v>874.85618199999999</v>
      </c>
      <c r="D6" s="159">
        <v>843.285121</v>
      </c>
      <c r="E6" s="159">
        <v>739.95769600000006</v>
      </c>
      <c r="F6" s="159">
        <v>705.40724899999998</v>
      </c>
      <c r="G6" s="159">
        <v>703.18885499999999</v>
      </c>
      <c r="H6" s="159">
        <v>668.74397799999997</v>
      </c>
      <c r="I6" s="159">
        <v>634.91655280099997</v>
      </c>
      <c r="J6" s="159">
        <v>610.45877573999996</v>
      </c>
      <c r="K6" s="159">
        <v>559.40726200999995</v>
      </c>
      <c r="L6" s="159">
        <v>425.9490275</v>
      </c>
      <c r="M6" s="159">
        <v>438.57353414599999</v>
      </c>
    </row>
    <row r="7" spans="1:13" ht="15.75" thickBot="1" x14ac:dyDescent="0.3">
      <c r="A7" s="31" t="s">
        <v>12</v>
      </c>
      <c r="B7" s="159">
        <v>10.867424</v>
      </c>
      <c r="C7" s="159">
        <v>13.415619</v>
      </c>
      <c r="D7" s="159">
        <v>12.557442</v>
      </c>
      <c r="E7" s="159">
        <v>10.31221</v>
      </c>
      <c r="F7" s="159">
        <v>10.426285</v>
      </c>
      <c r="G7" s="159">
        <v>8.2715149999999991</v>
      </c>
      <c r="H7" s="159">
        <v>7.4460100000000002</v>
      </c>
      <c r="I7" s="159">
        <v>8.2844400000000018</v>
      </c>
      <c r="J7" s="159">
        <v>7.8120529999999997</v>
      </c>
      <c r="K7" s="159">
        <v>6.2662519999999997</v>
      </c>
      <c r="L7" s="159">
        <v>4.0133140000000003</v>
      </c>
      <c r="M7" s="159">
        <v>3.6732089999999999</v>
      </c>
    </row>
    <row r="8" spans="1:13" ht="15.75" thickBot="1" x14ac:dyDescent="0.3">
      <c r="A8" s="31" t="s">
        <v>13</v>
      </c>
      <c r="B8" s="159">
        <v>8.4437999999999995</v>
      </c>
      <c r="C8" s="159">
        <v>7.9298999999999999</v>
      </c>
      <c r="D8" s="159">
        <v>8.9558999999999997</v>
      </c>
      <c r="E8" s="159">
        <v>8.6211000000000002</v>
      </c>
      <c r="F8" s="159">
        <v>8.8731000000000009</v>
      </c>
      <c r="G8" s="159">
        <v>8.5761000000000003</v>
      </c>
      <c r="H8" s="159">
        <v>7.5456000000000003</v>
      </c>
      <c r="I8" s="159">
        <v>7.8912000000000004</v>
      </c>
      <c r="J8" s="159">
        <v>7.5197529000000003</v>
      </c>
      <c r="K8" s="159">
        <v>7.2238185000000001</v>
      </c>
      <c r="L8" s="159">
        <v>6.8090453999999996</v>
      </c>
      <c r="M8" s="159">
        <v>6.9878340000000003</v>
      </c>
    </row>
    <row r="9" spans="1:13" ht="15.75" thickBot="1" x14ac:dyDescent="0.3">
      <c r="A9" s="31" t="s">
        <v>14</v>
      </c>
      <c r="B9" s="159">
        <v>138.11879039999999</v>
      </c>
      <c r="C9" s="159">
        <v>148.1281482</v>
      </c>
      <c r="D9" s="159">
        <v>158.9540634</v>
      </c>
      <c r="E9" s="159">
        <v>175.78184099999999</v>
      </c>
      <c r="F9" s="159">
        <v>179.62105919999999</v>
      </c>
      <c r="G9" s="159">
        <v>183.6033262</v>
      </c>
      <c r="H9" s="159">
        <v>184.31695379999999</v>
      </c>
      <c r="I9" s="159">
        <v>187.02587500000001</v>
      </c>
      <c r="J9" s="159">
        <v>191.27110999999999</v>
      </c>
      <c r="K9" s="159">
        <v>208.37094740000001</v>
      </c>
      <c r="L9" s="159">
        <v>217.1966242</v>
      </c>
      <c r="M9" s="159">
        <v>235.14970779999999</v>
      </c>
    </row>
    <row r="10" spans="1:13" ht="15.75" thickBot="1" x14ac:dyDescent="0.3">
      <c r="A10" s="31" t="s">
        <v>15</v>
      </c>
      <c r="B10" s="159">
        <v>8.4079999999999995</v>
      </c>
      <c r="C10" s="159">
        <v>9.2080000000000002</v>
      </c>
      <c r="D10" s="159">
        <v>9.4290000000000003</v>
      </c>
      <c r="E10" s="159">
        <v>9.0559999999999992</v>
      </c>
      <c r="F10" s="159">
        <v>10.496</v>
      </c>
      <c r="G10" s="159">
        <v>11.61</v>
      </c>
      <c r="H10" s="159">
        <v>12.747999999999999</v>
      </c>
      <c r="I10" s="159">
        <v>12.797370000000001</v>
      </c>
      <c r="J10" s="159">
        <v>14.506596999999999</v>
      </c>
      <c r="K10" s="159">
        <v>15.04928</v>
      </c>
      <c r="L10" s="159">
        <v>15.428070999999999</v>
      </c>
      <c r="M10" s="159">
        <v>15.328267</v>
      </c>
    </row>
    <row r="11" spans="1:13" ht="15.75" thickBot="1" x14ac:dyDescent="0.3">
      <c r="A11" s="31" t="s">
        <v>16</v>
      </c>
      <c r="B11" s="159">
        <v>299.77488</v>
      </c>
      <c r="C11" s="159">
        <v>301.40773200000001</v>
      </c>
      <c r="D11" s="159">
        <v>321.25316400000003</v>
      </c>
      <c r="E11" s="159">
        <v>324.81194399999998</v>
      </c>
      <c r="F11" s="159">
        <v>319.45283999999998</v>
      </c>
      <c r="G11" s="159">
        <v>279.67824000000002</v>
      </c>
      <c r="H11" s="159">
        <v>250.245036</v>
      </c>
      <c r="I11" s="159">
        <v>293.74588799999998</v>
      </c>
      <c r="J11" s="159">
        <v>311.87473199999999</v>
      </c>
      <c r="K11" s="159">
        <v>316.01966399999998</v>
      </c>
      <c r="L11" s="159">
        <v>313.84252800000002</v>
      </c>
      <c r="M11" s="159">
        <v>319.913388</v>
      </c>
    </row>
    <row r="12" spans="1:13" ht="15.75" thickBot="1" x14ac:dyDescent="0.3">
      <c r="A12" s="31" t="s">
        <v>17</v>
      </c>
      <c r="B12" s="159">
        <v>863.89105100000006</v>
      </c>
      <c r="C12" s="159">
        <v>894.78862200000015</v>
      </c>
      <c r="D12" s="159">
        <v>822.71632800000009</v>
      </c>
      <c r="E12" s="159">
        <v>851.53747199999998</v>
      </c>
      <c r="F12" s="159">
        <v>882.70950000000016</v>
      </c>
      <c r="G12" s="159">
        <v>917.66627600000004</v>
      </c>
      <c r="H12" s="159">
        <v>904.43792399999995</v>
      </c>
      <c r="I12" s="159">
        <v>999.86717040200006</v>
      </c>
      <c r="J12" s="159">
        <v>966.02821314099992</v>
      </c>
      <c r="K12" s="159">
        <v>1003.7555272970001</v>
      </c>
      <c r="L12" s="159">
        <v>885.92268816500007</v>
      </c>
      <c r="M12" s="159">
        <v>922.81411206100017</v>
      </c>
    </row>
    <row r="13" spans="1:13" ht="15.75" thickBot="1" x14ac:dyDescent="0.3">
      <c r="A13" s="31" t="s">
        <v>18</v>
      </c>
      <c r="B13" s="159"/>
      <c r="C13" s="159"/>
      <c r="D13" s="159"/>
      <c r="E13" s="159"/>
      <c r="F13" s="159"/>
      <c r="G13" s="159"/>
      <c r="H13" s="159"/>
      <c r="I13" s="159"/>
      <c r="J13" s="159"/>
      <c r="K13" s="159"/>
      <c r="L13" s="159"/>
      <c r="M13" s="159"/>
    </row>
    <row r="14" spans="1:13" ht="15.75" thickBot="1" x14ac:dyDescent="0.3">
      <c r="A14" s="31" t="s">
        <v>11</v>
      </c>
      <c r="B14" s="159">
        <v>98.726608999999996</v>
      </c>
      <c r="C14" s="159">
        <v>100.78884100000001</v>
      </c>
      <c r="D14" s="159">
        <v>89.527231</v>
      </c>
      <c r="E14" s="159">
        <v>92.262184000000005</v>
      </c>
      <c r="F14" s="159">
        <v>123.331779</v>
      </c>
      <c r="G14" s="159">
        <v>118.67345899999999</v>
      </c>
      <c r="H14" s="159">
        <v>124.373957</v>
      </c>
      <c r="I14" s="159">
        <v>125.920906002</v>
      </c>
      <c r="J14" s="159">
        <v>127.538579541</v>
      </c>
      <c r="K14" s="159">
        <v>121.168576497</v>
      </c>
      <c r="L14" s="159">
        <v>116.174555265</v>
      </c>
      <c r="M14" s="159">
        <v>145.76844716100001</v>
      </c>
    </row>
    <row r="15" spans="1:13" ht="15.75" thickBot="1" x14ac:dyDescent="0.3">
      <c r="A15" s="31" t="s">
        <v>12</v>
      </c>
      <c r="B15" s="159">
        <v>444.04352499999999</v>
      </c>
      <c r="C15" s="159">
        <v>428.27825300000001</v>
      </c>
      <c r="D15" s="159">
        <v>427.00439900000009</v>
      </c>
      <c r="E15" s="159">
        <v>419.64125299999995</v>
      </c>
      <c r="F15" s="159">
        <v>455.98382199999998</v>
      </c>
      <c r="G15" s="159">
        <v>467.42768100000006</v>
      </c>
      <c r="H15" s="159">
        <v>431.08742599999999</v>
      </c>
      <c r="I15" s="159">
        <v>493.71195799999998</v>
      </c>
      <c r="J15" s="159">
        <v>502.24860699999988</v>
      </c>
      <c r="K15" s="159">
        <v>496.62394000000006</v>
      </c>
      <c r="L15" s="159">
        <v>440.2803090000001</v>
      </c>
      <c r="M15" s="159">
        <v>440.2803090000001</v>
      </c>
    </row>
    <row r="16" spans="1:13" ht="15.75" thickBot="1" x14ac:dyDescent="0.3">
      <c r="A16" s="31" t="s">
        <v>13</v>
      </c>
      <c r="B16" s="159">
        <v>292.08690000000001</v>
      </c>
      <c r="C16" s="159">
        <v>319.97520000000003</v>
      </c>
      <c r="D16" s="159">
        <v>255.7107</v>
      </c>
      <c r="E16" s="159">
        <v>291.73860000000002</v>
      </c>
      <c r="F16" s="159">
        <v>249.2235</v>
      </c>
      <c r="G16" s="159">
        <v>258.09030000000001</v>
      </c>
      <c r="H16" s="159">
        <v>281.14830000000001</v>
      </c>
      <c r="I16" s="159">
        <v>307.0899</v>
      </c>
      <c r="J16" s="159">
        <v>276.47428859999997</v>
      </c>
      <c r="K16" s="159">
        <v>328.92875100000003</v>
      </c>
      <c r="L16" s="159">
        <v>262.10108430000002</v>
      </c>
      <c r="M16" s="159">
        <v>262.10108430000002</v>
      </c>
    </row>
    <row r="17" spans="1:13" ht="15.75" thickBot="1" x14ac:dyDescent="0.3">
      <c r="A17" s="31" t="s">
        <v>14</v>
      </c>
      <c r="B17" s="159">
        <v>5.1038170000000003</v>
      </c>
      <c r="C17" s="159">
        <v>8.0841279999999998</v>
      </c>
      <c r="D17" s="159">
        <v>8.7437980000000017</v>
      </c>
      <c r="E17" s="159">
        <v>9.8078350000000007</v>
      </c>
      <c r="F17" s="159">
        <v>11.512199000000001</v>
      </c>
      <c r="G17" s="159">
        <v>15.320236</v>
      </c>
      <c r="H17" s="159">
        <v>18.054041000000002</v>
      </c>
      <c r="I17" s="159">
        <v>18.832706999999999</v>
      </c>
      <c r="J17" s="159">
        <v>18.050823000000001</v>
      </c>
      <c r="K17" s="159">
        <v>17.293465999999999</v>
      </c>
      <c r="L17" s="159">
        <v>19.194405</v>
      </c>
      <c r="M17" s="159">
        <v>20.063341999999999</v>
      </c>
    </row>
    <row r="18" spans="1:13" ht="15.75" thickBot="1" x14ac:dyDescent="0.3">
      <c r="A18" s="31" t="s">
        <v>19</v>
      </c>
      <c r="B18" s="159">
        <v>1.9E-2</v>
      </c>
      <c r="C18" s="159">
        <v>1.7000000000000001E-2</v>
      </c>
      <c r="D18" s="159">
        <v>1.7000000000000001E-2</v>
      </c>
      <c r="E18" s="159">
        <v>3.2000000000000001E-2</v>
      </c>
      <c r="F18" s="159">
        <v>2.7E-2</v>
      </c>
      <c r="G18" s="159">
        <v>2.9000000000000001E-2</v>
      </c>
      <c r="H18" s="159">
        <v>3.3000000000000002E-2</v>
      </c>
      <c r="I18" s="159">
        <v>5.2503000000000001E-2</v>
      </c>
      <c r="J18" s="159">
        <v>5.1638999999999997E-2</v>
      </c>
      <c r="K18" s="159">
        <v>4.6427000000000003E-2</v>
      </c>
      <c r="L18" s="159">
        <v>4.7350999999999997E-2</v>
      </c>
      <c r="M18" s="159">
        <v>5.0198E-2</v>
      </c>
    </row>
    <row r="19" spans="1:13" ht="15.75" thickBot="1" x14ac:dyDescent="0.3">
      <c r="A19" s="31" t="s">
        <v>20</v>
      </c>
      <c r="B19" s="159">
        <v>23.911200000000001</v>
      </c>
      <c r="C19" s="159">
        <v>37.645200000000003</v>
      </c>
      <c r="D19" s="159">
        <v>41.713200000000001</v>
      </c>
      <c r="E19" s="159">
        <v>38.055599999999998</v>
      </c>
      <c r="F19" s="159">
        <v>42.6312</v>
      </c>
      <c r="G19" s="159">
        <v>58.125599999999999</v>
      </c>
      <c r="H19" s="159">
        <v>49.741199999999999</v>
      </c>
      <c r="I19" s="159">
        <v>54.2591964</v>
      </c>
      <c r="J19" s="159">
        <v>41.664276000000001</v>
      </c>
      <c r="K19" s="159">
        <v>39.694366799999997</v>
      </c>
      <c r="L19" s="159">
        <v>48.1249836</v>
      </c>
      <c r="M19" s="159">
        <v>54.550731599999999</v>
      </c>
    </row>
    <row r="20" spans="1:13" ht="15.75" thickBot="1" x14ac:dyDescent="0.3">
      <c r="A20" s="31" t="s">
        <v>21</v>
      </c>
      <c r="B20" s="159">
        <v>380.72922000000005</v>
      </c>
      <c r="C20" s="159">
        <v>368.21436900000003</v>
      </c>
      <c r="D20" s="159">
        <v>362.38861300000008</v>
      </c>
      <c r="E20" s="159">
        <v>349.59916100000004</v>
      </c>
      <c r="F20" s="159">
        <v>350.909584</v>
      </c>
      <c r="G20" s="159">
        <v>352.43147999999997</v>
      </c>
      <c r="H20" s="159">
        <v>332.01748199999997</v>
      </c>
      <c r="I20" s="159">
        <v>323.40012288099996</v>
      </c>
      <c r="J20" s="159">
        <v>292.05207764599993</v>
      </c>
      <c r="K20" s="159">
        <v>269.87475601599999</v>
      </c>
      <c r="L20" s="159">
        <v>231.02207817599998</v>
      </c>
      <c r="M20" s="159">
        <v>282.38982257199996</v>
      </c>
    </row>
    <row r="21" spans="1:13" ht="15.75" thickBot="1" x14ac:dyDescent="0.3">
      <c r="A21" s="31" t="s">
        <v>18</v>
      </c>
      <c r="B21" s="159"/>
      <c r="C21" s="159"/>
      <c r="D21" s="159"/>
      <c r="E21" s="159"/>
      <c r="F21" s="159"/>
      <c r="G21" s="159"/>
      <c r="H21" s="159"/>
      <c r="I21" s="159"/>
      <c r="J21" s="159"/>
      <c r="K21" s="159"/>
      <c r="L21" s="159"/>
      <c r="M21" s="159"/>
    </row>
    <row r="22" spans="1:13" ht="15.75" thickBot="1" x14ac:dyDescent="0.3">
      <c r="A22" s="31" t="s">
        <v>11</v>
      </c>
      <c r="B22" s="159">
        <v>218.93205</v>
      </c>
      <c r="C22" s="159">
        <v>187.26925299999999</v>
      </c>
      <c r="D22" s="159">
        <v>177.99310199999999</v>
      </c>
      <c r="E22" s="159">
        <v>163.651341</v>
      </c>
      <c r="F22" s="159">
        <v>153.36551900000001</v>
      </c>
      <c r="G22" s="159">
        <v>130.827912</v>
      </c>
      <c r="H22" s="159">
        <v>133.146049</v>
      </c>
      <c r="I22" s="159">
        <v>105.746828681</v>
      </c>
      <c r="J22" s="159">
        <v>88.732606845999996</v>
      </c>
      <c r="K22" s="159">
        <v>69.584354816000001</v>
      </c>
      <c r="L22" s="159">
        <v>49.838507575999998</v>
      </c>
      <c r="M22" s="159">
        <v>69.83899697199999</v>
      </c>
    </row>
    <row r="23" spans="1:13" ht="15.75" thickBot="1" x14ac:dyDescent="0.3">
      <c r="A23" s="31" t="s">
        <v>12</v>
      </c>
      <c r="B23" s="159">
        <v>68.413874000000007</v>
      </c>
      <c r="C23" s="159">
        <v>66.511657999999997</v>
      </c>
      <c r="D23" s="159">
        <v>70.633312000000004</v>
      </c>
      <c r="E23" s="159">
        <v>73.716202999999993</v>
      </c>
      <c r="F23" s="159">
        <v>83.958264</v>
      </c>
      <c r="G23" s="159">
        <v>102.771135</v>
      </c>
      <c r="H23" s="159">
        <v>92.890179000000003</v>
      </c>
      <c r="I23" s="159">
        <v>100.700885</v>
      </c>
      <c r="J23" s="159">
        <v>93.553417999999994</v>
      </c>
      <c r="K23" s="159">
        <v>93.708416999999997</v>
      </c>
      <c r="L23" s="159">
        <v>75.385515999999996</v>
      </c>
      <c r="M23" s="159">
        <v>93.192087999999998</v>
      </c>
    </row>
    <row r="24" spans="1:13" ht="15.75" thickBot="1" x14ac:dyDescent="0.3">
      <c r="A24" s="31" t="s">
        <v>13</v>
      </c>
      <c r="B24" s="159">
        <v>5.4566999999999997</v>
      </c>
      <c r="C24" s="159">
        <v>5.7401999999999997</v>
      </c>
      <c r="D24" s="159">
        <v>0.25559999999999999</v>
      </c>
      <c r="E24" s="159">
        <v>0.27900000000000003</v>
      </c>
      <c r="F24" s="159">
        <v>4.0500000000000001E-2</v>
      </c>
      <c r="G24" s="159">
        <v>0</v>
      </c>
      <c r="H24" s="159">
        <v>0</v>
      </c>
      <c r="I24" s="159">
        <v>0</v>
      </c>
      <c r="J24" s="159">
        <v>0</v>
      </c>
      <c r="K24" s="159">
        <v>0</v>
      </c>
      <c r="L24" s="159">
        <v>0</v>
      </c>
      <c r="M24" s="159">
        <v>0</v>
      </c>
    </row>
    <row r="25" spans="1:13" ht="15.75" thickBot="1" x14ac:dyDescent="0.3">
      <c r="A25" s="31" t="s">
        <v>14</v>
      </c>
      <c r="B25" s="159">
        <v>10.094595999999999</v>
      </c>
      <c r="C25" s="159">
        <v>9.5946580000000008</v>
      </c>
      <c r="D25" s="159">
        <v>10.073399</v>
      </c>
      <c r="E25" s="159">
        <v>13.018817</v>
      </c>
      <c r="F25" s="159">
        <v>12.160100999999999</v>
      </c>
      <c r="G25" s="159">
        <v>15.572832999999999</v>
      </c>
      <c r="H25" s="159">
        <v>16.650653999999999</v>
      </c>
      <c r="I25" s="159">
        <v>15.676466</v>
      </c>
      <c r="J25" s="159">
        <v>17.960266000000001</v>
      </c>
      <c r="K25" s="159">
        <v>19.665758</v>
      </c>
      <c r="L25" s="159">
        <v>21.054030999999998</v>
      </c>
      <c r="M25" s="159">
        <v>24.863247999999999</v>
      </c>
    </row>
    <row r="26" spans="1:13" ht="15.75" thickBot="1" x14ac:dyDescent="0.3">
      <c r="A26" s="31" t="s">
        <v>19</v>
      </c>
      <c r="B26" s="159">
        <v>0.108</v>
      </c>
      <c r="C26" s="159">
        <v>9.5000000000000001E-2</v>
      </c>
      <c r="D26" s="159">
        <v>8.7999999999999995E-2</v>
      </c>
      <c r="E26" s="159">
        <v>8.5000000000000006E-2</v>
      </c>
      <c r="F26" s="159">
        <v>7.3999999999999996E-2</v>
      </c>
      <c r="G26" s="159">
        <v>0.08</v>
      </c>
      <c r="H26" s="159">
        <v>8.3000000000000004E-2</v>
      </c>
      <c r="I26" s="159">
        <v>8.3769999999999997E-2</v>
      </c>
      <c r="J26" s="159">
        <v>7.5976000000000002E-2</v>
      </c>
      <c r="K26" s="159">
        <v>7.4084999999999998E-2</v>
      </c>
      <c r="L26" s="159">
        <v>6.8744E-2</v>
      </c>
      <c r="M26" s="159">
        <v>7.3803999999999995E-2</v>
      </c>
    </row>
    <row r="27" spans="1:13" ht="15.75" thickBot="1" x14ac:dyDescent="0.3">
      <c r="A27" s="31" t="s">
        <v>20</v>
      </c>
      <c r="B27" s="159">
        <v>77.724000000000004</v>
      </c>
      <c r="C27" s="159">
        <v>99.003600000000006</v>
      </c>
      <c r="D27" s="159">
        <v>103.34520000000001</v>
      </c>
      <c r="E27" s="159">
        <v>98.848799999999997</v>
      </c>
      <c r="F27" s="159">
        <v>101.3112</v>
      </c>
      <c r="G27" s="159">
        <v>103.17959999999999</v>
      </c>
      <c r="H27" s="159">
        <v>89.247600000000006</v>
      </c>
      <c r="I27" s="159">
        <v>101.1921732</v>
      </c>
      <c r="J27" s="159">
        <v>91.729810799999996</v>
      </c>
      <c r="K27" s="159">
        <v>86.8421412</v>
      </c>
      <c r="L27" s="159">
        <v>84.675279599999996</v>
      </c>
      <c r="M27" s="159">
        <v>94.421685600000004</v>
      </c>
    </row>
    <row r="28" spans="1:13" ht="21.75" thickBot="1" x14ac:dyDescent="0.3">
      <c r="A28" s="31" t="s">
        <v>22</v>
      </c>
      <c r="B28" s="159">
        <v>77.80461165184964</v>
      </c>
      <c r="C28" s="159">
        <v>-55.345183086709994</v>
      </c>
      <c r="D28" s="159">
        <v>5.512948790675118</v>
      </c>
      <c r="E28" s="159">
        <v>30.481546587070785</v>
      </c>
      <c r="F28" s="159">
        <v>-7.7234529891661019</v>
      </c>
      <c r="G28" s="159">
        <v>-1.4786431064437195</v>
      </c>
      <c r="H28" s="159">
        <v>32.082943472050076</v>
      </c>
      <c r="I28" s="159">
        <v>-6.475081434165916</v>
      </c>
      <c r="J28" s="159">
        <v>3.9876494014519599</v>
      </c>
      <c r="K28" s="159">
        <v>-45.772542099487389</v>
      </c>
      <c r="L28" s="159">
        <v>48.518380113554301</v>
      </c>
      <c r="M28" s="159">
        <v>46.737023812218794</v>
      </c>
    </row>
    <row r="29" spans="1:13" ht="15.75" thickBot="1" x14ac:dyDescent="0.3">
      <c r="A29" s="31" t="s">
        <v>23</v>
      </c>
      <c r="B29" s="159">
        <v>1881.3777190518499</v>
      </c>
      <c r="C29" s="159">
        <v>1813.1846511132901</v>
      </c>
      <c r="D29" s="159">
        <v>1807.978154190675</v>
      </c>
      <c r="E29" s="159">
        <v>1789.0964485870709</v>
      </c>
      <c r="F29" s="159">
        <v>1746.099096210834</v>
      </c>
      <c r="G29" s="159">
        <v>1746.3436890935561</v>
      </c>
      <c r="H29" s="159">
        <v>1722.29916327205</v>
      </c>
      <c r="I29" s="159">
        <v>1799.8013918878339</v>
      </c>
      <c r="J29" s="159">
        <v>1804.2600055364519</v>
      </c>
      <c r="K29" s="159">
        <v>1782.908953091513</v>
      </c>
      <c r="L29" s="159">
        <v>1681.8946002025541</v>
      </c>
      <c r="M29" s="159">
        <v>1777.502512147219</v>
      </c>
    </row>
    <row r="30" spans="1:13" ht="15.75" thickBot="1" x14ac:dyDescent="0.3">
      <c r="A30" s="31" t="s">
        <v>10</v>
      </c>
      <c r="B30" s="159"/>
      <c r="C30" s="159"/>
      <c r="D30" s="159"/>
      <c r="E30" s="159"/>
      <c r="F30" s="159"/>
      <c r="G30" s="159"/>
      <c r="H30" s="159"/>
      <c r="I30" s="159"/>
      <c r="J30" s="159"/>
      <c r="K30" s="159"/>
      <c r="L30" s="159"/>
      <c r="M30" s="159"/>
    </row>
    <row r="31" spans="1:13" ht="15.75" thickBot="1" x14ac:dyDescent="0.3">
      <c r="A31" s="31" t="s">
        <v>11</v>
      </c>
      <c r="B31" s="159">
        <v>780.62286865185001</v>
      </c>
      <c r="C31" s="159">
        <v>766.98810091329017</v>
      </c>
      <c r="D31" s="159">
        <v>734.21393779067489</v>
      </c>
      <c r="E31" s="159">
        <v>705.98605358707096</v>
      </c>
      <c r="F31" s="159">
        <v>668.93286201083401</v>
      </c>
      <c r="G31" s="159">
        <v>685.09499289355597</v>
      </c>
      <c r="H31" s="159">
        <v>685.23940547204995</v>
      </c>
      <c r="I31" s="159">
        <v>659.02118668783396</v>
      </c>
      <c r="J31" s="159">
        <v>657.91426363645201</v>
      </c>
      <c r="K31" s="159">
        <v>598.343467891513</v>
      </c>
      <c r="L31" s="159">
        <v>514.186462602554</v>
      </c>
      <c r="M31" s="159">
        <v>534.03912204721894</v>
      </c>
    </row>
    <row r="32" spans="1:13" ht="15.75" thickBot="1" x14ac:dyDescent="0.3">
      <c r="A32" s="31" t="s">
        <v>12</v>
      </c>
      <c r="B32" s="159">
        <v>375.57815699999998</v>
      </c>
      <c r="C32" s="159">
        <v>365.46779800000002</v>
      </c>
      <c r="D32" s="159">
        <v>360.42889100000002</v>
      </c>
      <c r="E32" s="159">
        <v>346.30436400000002</v>
      </c>
      <c r="F32" s="159">
        <v>368.38825100000003</v>
      </c>
      <c r="G32" s="159">
        <v>360.06009999999998</v>
      </c>
      <c r="H32" s="159">
        <v>334.23237699999999</v>
      </c>
      <c r="I32" s="159">
        <v>389.61541199999999</v>
      </c>
      <c r="J32" s="159">
        <v>393.31999100000002</v>
      </c>
      <c r="K32" s="159">
        <v>395.181352</v>
      </c>
      <c r="L32" s="159">
        <v>355.68715900000001</v>
      </c>
      <c r="M32" s="159">
        <v>391.28789999999998</v>
      </c>
    </row>
    <row r="33" spans="1:13" ht="15.75" thickBot="1" x14ac:dyDescent="0.3">
      <c r="A33" s="31" t="s">
        <v>13</v>
      </c>
      <c r="B33" s="159">
        <v>337.85550000000001</v>
      </c>
      <c r="C33" s="159">
        <v>285.08580000000001</v>
      </c>
      <c r="D33" s="159">
        <v>287.05140000000006</v>
      </c>
      <c r="E33" s="159">
        <v>290.83229999999998</v>
      </c>
      <c r="F33" s="159">
        <v>258.83280000000002</v>
      </c>
      <c r="G33" s="159">
        <v>271.42020000000002</v>
      </c>
      <c r="H33" s="159">
        <v>293.75909999999999</v>
      </c>
      <c r="I33" s="159">
        <v>301.49099999999999</v>
      </c>
      <c r="J33" s="159">
        <v>285.50227769999998</v>
      </c>
      <c r="K33" s="159">
        <v>299.69911619999999</v>
      </c>
      <c r="L33" s="159">
        <v>304.6358664</v>
      </c>
      <c r="M33" s="159">
        <v>326.43038430000001</v>
      </c>
    </row>
    <row r="34" spans="1:13" ht="15.75" thickBot="1" x14ac:dyDescent="0.3">
      <c r="A34" s="31" t="s">
        <v>14</v>
      </c>
      <c r="B34" s="159">
        <v>133.0401134</v>
      </c>
      <c r="C34" s="159">
        <v>146.46362020000001</v>
      </c>
      <c r="D34" s="159">
        <v>157.30476139999999</v>
      </c>
      <c r="E34" s="159">
        <v>172.951987</v>
      </c>
      <c r="F34" s="159">
        <v>178.72334319999999</v>
      </c>
      <c r="G34" s="159">
        <v>183.5851562</v>
      </c>
      <c r="H34" s="159">
        <v>185.6316448</v>
      </c>
      <c r="I34" s="159">
        <v>190.09477899999999</v>
      </c>
      <c r="J34" s="159">
        <v>191.23201599999999</v>
      </c>
      <c r="K34" s="159">
        <v>205.79150540000001</v>
      </c>
      <c r="L34" s="159">
        <v>214.6862022</v>
      </c>
      <c r="M34" s="159">
        <v>230.39801080000001</v>
      </c>
    </row>
    <row r="35" spans="1:13" ht="15.75" thickBot="1" x14ac:dyDescent="0.3">
      <c r="A35" s="31" t="s">
        <v>15</v>
      </c>
      <c r="B35" s="159">
        <v>8.4079999999999995</v>
      </c>
      <c r="C35" s="159">
        <v>9.2080000000000002</v>
      </c>
      <c r="D35" s="159">
        <v>9.4290000000000003</v>
      </c>
      <c r="E35" s="159">
        <v>9.0559999999999992</v>
      </c>
      <c r="F35" s="159">
        <v>10.496</v>
      </c>
      <c r="G35" s="159">
        <v>11.61</v>
      </c>
      <c r="H35" s="159">
        <v>12.747999999999999</v>
      </c>
      <c r="I35" s="159">
        <v>12.797370000000001</v>
      </c>
      <c r="J35" s="159">
        <v>14.506596999999999</v>
      </c>
      <c r="K35" s="159">
        <v>15.04928</v>
      </c>
      <c r="L35" s="159">
        <v>15.428070999999999</v>
      </c>
      <c r="M35" s="159">
        <v>15.328267</v>
      </c>
    </row>
    <row r="36" spans="1:13" ht="15.75" thickBot="1" x14ac:dyDescent="0.3">
      <c r="A36" s="31" t="s">
        <v>16</v>
      </c>
      <c r="B36" s="159">
        <v>299.77488</v>
      </c>
      <c r="C36" s="159">
        <v>301.40773200000001</v>
      </c>
      <c r="D36" s="159">
        <v>321.25316400000003</v>
      </c>
      <c r="E36" s="159">
        <v>324.81194399999998</v>
      </c>
      <c r="F36" s="159">
        <v>319.45283999999998</v>
      </c>
      <c r="G36" s="159">
        <v>279.67824000000002</v>
      </c>
      <c r="H36" s="159">
        <v>250.245036</v>
      </c>
      <c r="I36" s="159">
        <v>293.74588799999998</v>
      </c>
      <c r="J36" s="159">
        <v>311.87473199999999</v>
      </c>
      <c r="K36" s="159">
        <v>316.01966399999998</v>
      </c>
      <c r="L36" s="159">
        <v>313.84252800000002</v>
      </c>
      <c r="M36" s="159">
        <v>319.913388</v>
      </c>
    </row>
    <row r="37" spans="1:13" ht="15.75" thickBot="1" x14ac:dyDescent="0.3">
      <c r="A37" s="31" t="s">
        <v>19</v>
      </c>
      <c r="B37" s="159">
        <v>-8.8999999999999996E-2</v>
      </c>
      <c r="C37" s="159">
        <v>-7.8E-2</v>
      </c>
      <c r="D37" s="159">
        <v>-7.0999999999999994E-2</v>
      </c>
      <c r="E37" s="159">
        <v>-5.2999999999999999E-2</v>
      </c>
      <c r="F37" s="159">
        <v>-4.7E-2</v>
      </c>
      <c r="G37" s="159">
        <v>-5.0999999999999997E-2</v>
      </c>
      <c r="H37" s="159">
        <v>-0.05</v>
      </c>
      <c r="I37" s="159">
        <v>-3.1267000000000003E-2</v>
      </c>
      <c r="J37" s="159">
        <v>-2.4337000000000001E-2</v>
      </c>
      <c r="K37" s="159">
        <v>-2.7657999999999999E-2</v>
      </c>
      <c r="L37" s="159">
        <v>-2.1392999999999999E-2</v>
      </c>
      <c r="M37" s="159">
        <v>-2.3605999999999999E-2</v>
      </c>
    </row>
    <row r="38" spans="1:13" ht="15.75" thickBot="1" x14ac:dyDescent="0.3">
      <c r="A38" s="31" t="s">
        <v>20</v>
      </c>
      <c r="B38" s="159">
        <v>-53.812800000000003</v>
      </c>
      <c r="C38" s="159">
        <v>-61.358400000000003</v>
      </c>
      <c r="D38" s="159">
        <v>-61.631999999999998</v>
      </c>
      <c r="E38" s="159">
        <v>-60.793199999999999</v>
      </c>
      <c r="F38" s="159">
        <v>-58.68</v>
      </c>
      <c r="G38" s="159">
        <v>-45.054000000000002</v>
      </c>
      <c r="H38" s="159">
        <v>-39.506399999999999</v>
      </c>
      <c r="I38" s="159">
        <v>-46.932976799999999</v>
      </c>
      <c r="J38" s="159">
        <v>-50.065534800000002</v>
      </c>
      <c r="K38" s="159">
        <v>-47.147774400000003</v>
      </c>
      <c r="L38" s="159">
        <v>-36.550296000000003</v>
      </c>
      <c r="M38" s="159">
        <v>-39.870953999999998</v>
      </c>
    </row>
    <row r="39" spans="1:13" ht="15.75" thickBot="1" x14ac:dyDescent="0.3">
      <c r="A39" s="31" t="s">
        <v>24</v>
      </c>
      <c r="B39" s="159">
        <v>30.294980535115499</v>
      </c>
      <c r="C39" s="159">
        <v>28.825063531917024</v>
      </c>
      <c r="D39" s="159">
        <v>27.861393560672653</v>
      </c>
      <c r="E39" s="159">
        <v>27.355591847984442</v>
      </c>
      <c r="F39" s="159">
        <v>26.775654058594501</v>
      </c>
      <c r="G39" s="159">
        <v>28.421134072850911</v>
      </c>
      <c r="H39" s="159">
        <v>28.99919644125594</v>
      </c>
      <c r="I39" s="159">
        <v>28.3219648</v>
      </c>
      <c r="J39" s="159">
        <v>28.157881507200003</v>
      </c>
      <c r="K39" s="159">
        <v>26.789669899404711</v>
      </c>
      <c r="L39" s="159">
        <v>25.223114152774976</v>
      </c>
      <c r="M39" s="159">
        <v>24.342879707344913</v>
      </c>
    </row>
    <row r="40" spans="1:13" ht="15.75" thickBot="1" x14ac:dyDescent="0.3">
      <c r="A40" s="31" t="s">
        <v>25</v>
      </c>
      <c r="B40" s="159">
        <v>120.396557</v>
      </c>
      <c r="C40" s="159">
        <v>112.41523504070619</v>
      </c>
      <c r="D40" s="159">
        <v>116.7516490124427</v>
      </c>
      <c r="E40" s="159">
        <v>112.4680324761905</v>
      </c>
      <c r="F40" s="159">
        <v>122.69017700000001</v>
      </c>
      <c r="G40" s="159">
        <v>104.7612002857143</v>
      </c>
      <c r="H40" s="159">
        <v>74.644723838872096</v>
      </c>
      <c r="I40" s="159">
        <v>123.50492157229509</v>
      </c>
      <c r="J40" s="159">
        <v>124.03640097479999</v>
      </c>
      <c r="K40" s="159">
        <v>124.29282011366389</v>
      </c>
      <c r="L40" s="159">
        <v>103.90771315399999</v>
      </c>
      <c r="M40" s="159">
        <v>121.51809381219999</v>
      </c>
    </row>
    <row r="41" spans="1:13" ht="15.75" thickBot="1" x14ac:dyDescent="0.3">
      <c r="A41" s="31" t="s">
        <v>26</v>
      </c>
      <c r="B41" s="159">
        <v>1016.7692624491322</v>
      </c>
      <c r="C41" s="159">
        <v>984.00810513866679</v>
      </c>
      <c r="D41" s="159">
        <v>985.01981988221667</v>
      </c>
      <c r="E41" s="159">
        <v>975.97302637410064</v>
      </c>
      <c r="F41" s="159">
        <v>946.82820363373196</v>
      </c>
      <c r="G41" s="159">
        <v>975.26674131846005</v>
      </c>
      <c r="H41" s="159">
        <v>999.23370191133949</v>
      </c>
      <c r="I41" s="159">
        <v>1030.4533175908653</v>
      </c>
      <c r="J41" s="159">
        <v>1018.4025429793622</v>
      </c>
      <c r="K41" s="159">
        <v>1019.1427017311621</v>
      </c>
      <c r="L41" s="159">
        <v>999.04089094263543</v>
      </c>
      <c r="M41" s="159">
        <v>1067.5098463891329</v>
      </c>
    </row>
    <row r="42" spans="1:13" x14ac:dyDescent="0.25">
      <c r="A42" s="92" t="s">
        <v>27</v>
      </c>
      <c r="B42" s="92"/>
      <c r="C42" s="92"/>
      <c r="D42" s="92"/>
      <c r="E42" s="92"/>
      <c r="F42" s="92"/>
      <c r="G42" s="92"/>
      <c r="H42" s="34"/>
      <c r="I42" s="34"/>
      <c r="J42" s="34"/>
      <c r="K42" s="34"/>
      <c r="L42" s="30"/>
    </row>
    <row r="43" spans="1:13" x14ac:dyDescent="0.25">
      <c r="A43" s="93" t="s">
        <v>28</v>
      </c>
      <c r="B43" s="94"/>
      <c r="C43" s="94"/>
      <c r="D43" s="94"/>
      <c r="E43" s="94"/>
      <c r="F43" s="94"/>
      <c r="G43" s="94"/>
      <c r="H43" s="94"/>
      <c r="I43" s="94"/>
      <c r="J43" s="94"/>
      <c r="K43" s="94"/>
      <c r="L43" s="94"/>
    </row>
    <row r="44" spans="1:13" x14ac:dyDescent="0.25">
      <c r="A44" s="34" t="s">
        <v>29</v>
      </c>
      <c r="B44" s="30"/>
      <c r="C44" s="30"/>
      <c r="D44" s="30"/>
      <c r="E44" s="30"/>
      <c r="F44" s="30"/>
      <c r="G44" s="30"/>
      <c r="H44" s="30"/>
      <c r="I44" s="30"/>
      <c r="J44" s="30"/>
      <c r="K44" s="30"/>
      <c r="L44" s="30"/>
    </row>
  </sheetData>
  <mergeCells count="5">
    <mergeCell ref="A2:A3"/>
    <mergeCell ref="A1:F1"/>
    <mergeCell ref="A42:G42"/>
    <mergeCell ref="A43:L43"/>
    <mergeCell ref="B3:M3"/>
  </mergeCells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11"/>
  <sheetViews>
    <sheetView workbookViewId="0">
      <selection activeCell="I18" sqref="I18"/>
    </sheetView>
  </sheetViews>
  <sheetFormatPr defaultRowHeight="15" x14ac:dyDescent="0.25"/>
  <cols>
    <col min="1" max="1" width="18.85546875" style="4" customWidth="1"/>
  </cols>
  <sheetData>
    <row r="1" spans="1:13" ht="15.75" thickBot="1" x14ac:dyDescent="0.3">
      <c r="A1" s="100" t="s">
        <v>30</v>
      </c>
      <c r="B1" s="101"/>
      <c r="C1" s="101"/>
      <c r="D1" s="101"/>
      <c r="E1" s="101"/>
      <c r="F1" s="101"/>
      <c r="G1" s="101"/>
      <c r="H1" s="4"/>
      <c r="I1" s="4"/>
      <c r="J1" s="4"/>
      <c r="K1" s="4"/>
    </row>
    <row r="2" spans="1:13" ht="15.75" thickBot="1" x14ac:dyDescent="0.3">
      <c r="A2" s="98" t="s">
        <v>31</v>
      </c>
      <c r="B2" s="35">
        <v>2010</v>
      </c>
      <c r="C2" s="35">
        <v>2011</v>
      </c>
      <c r="D2" s="35">
        <v>2012</v>
      </c>
      <c r="E2" s="35">
        <v>2013</v>
      </c>
      <c r="F2" s="35">
        <v>2014</v>
      </c>
      <c r="G2" s="35">
        <v>2015</v>
      </c>
      <c r="H2" s="35">
        <v>2016</v>
      </c>
      <c r="I2" s="35">
        <v>2017</v>
      </c>
      <c r="J2" s="35">
        <v>2018</v>
      </c>
      <c r="K2" s="35">
        <v>2019</v>
      </c>
      <c r="L2" s="35">
        <v>2020</v>
      </c>
      <c r="M2" s="35">
        <v>2021</v>
      </c>
    </row>
    <row r="3" spans="1:13" ht="15.75" thickBot="1" x14ac:dyDescent="0.3">
      <c r="A3" s="99"/>
      <c r="B3" s="104" t="s">
        <v>8</v>
      </c>
      <c r="C3" s="105"/>
      <c r="D3" s="105"/>
      <c r="E3" s="105"/>
      <c r="F3" s="105"/>
      <c r="G3" s="105"/>
      <c r="H3" s="105"/>
      <c r="I3" s="105"/>
      <c r="J3" s="105"/>
      <c r="K3" s="105"/>
      <c r="L3" s="105"/>
      <c r="M3" s="106"/>
    </row>
    <row r="4" spans="1:13" ht="15.75" thickBot="1" x14ac:dyDescent="0.3">
      <c r="A4" s="37" t="s">
        <v>32</v>
      </c>
      <c r="B4" s="159">
        <v>1016.7692624491324</v>
      </c>
      <c r="C4" s="161">
        <v>984.00810513866679</v>
      </c>
      <c r="D4" s="161">
        <v>985.01981988221667</v>
      </c>
      <c r="E4" s="161">
        <v>975.97302637410064</v>
      </c>
      <c r="F4" s="161">
        <v>946.82820363373196</v>
      </c>
      <c r="G4" s="161">
        <v>975.26674131846016</v>
      </c>
      <c r="H4" s="161">
        <v>999.23370191133961</v>
      </c>
      <c r="I4" s="161">
        <v>1030.4533175908653</v>
      </c>
      <c r="J4" s="161">
        <v>1018.4025429793624</v>
      </c>
      <c r="K4" s="161">
        <v>1019.1427017311621</v>
      </c>
      <c r="L4" s="161">
        <v>999.04089094263531</v>
      </c>
      <c r="M4" s="161">
        <v>1067.5098463891329</v>
      </c>
    </row>
    <row r="5" spans="1:13" ht="15.75" thickBot="1" x14ac:dyDescent="0.3">
      <c r="A5" s="37" t="s">
        <v>33</v>
      </c>
      <c r="B5" s="158"/>
      <c r="C5" s="160"/>
      <c r="D5" s="160"/>
      <c r="E5" s="160"/>
      <c r="F5" s="160"/>
      <c r="G5" s="160"/>
      <c r="H5" s="160"/>
      <c r="I5" s="160"/>
      <c r="J5" s="160"/>
      <c r="K5" s="160"/>
      <c r="L5" s="160"/>
      <c r="M5" s="160"/>
    </row>
    <row r="6" spans="1:13" ht="15.75" thickBot="1" x14ac:dyDescent="0.3">
      <c r="A6" s="39" t="s">
        <v>34</v>
      </c>
      <c r="B6" s="158">
        <v>720.00846244913237</v>
      </c>
      <c r="C6" s="160">
        <v>695.07050513866682</v>
      </c>
      <c r="D6" s="160">
        <v>693.8154198822167</v>
      </c>
      <c r="E6" s="160">
        <v>688.84782637410069</v>
      </c>
      <c r="F6" s="160">
        <v>671.09160363373201</v>
      </c>
      <c r="G6" s="160">
        <v>694.11654131846012</v>
      </c>
      <c r="H6" s="160">
        <v>710.02250191133953</v>
      </c>
      <c r="I6" s="160">
        <v>734.24073239086533</v>
      </c>
      <c r="J6" s="160">
        <v>722.56064677936229</v>
      </c>
      <c r="K6" s="160">
        <v>723.87037593116202</v>
      </c>
      <c r="L6" s="160">
        <v>710.5811059426353</v>
      </c>
      <c r="M6" s="160">
        <v>761.41245338913291</v>
      </c>
    </row>
    <row r="7" spans="1:13" ht="15.75" thickBot="1" x14ac:dyDescent="0.3">
      <c r="A7" s="39" t="s">
        <v>35</v>
      </c>
      <c r="B7" s="158">
        <v>195.2028</v>
      </c>
      <c r="C7" s="160">
        <v>193.14359999999999</v>
      </c>
      <c r="D7" s="160">
        <v>193.98240000000001</v>
      </c>
      <c r="E7" s="160">
        <v>191.5812</v>
      </c>
      <c r="F7" s="160">
        <v>191.57759999999999</v>
      </c>
      <c r="G7" s="160">
        <v>196.1172</v>
      </c>
      <c r="H7" s="160">
        <v>201.06720000000001</v>
      </c>
      <c r="I7" s="160">
        <v>206.66596319999999</v>
      </c>
      <c r="J7" s="160">
        <v>209.16958320000001</v>
      </c>
      <c r="K7" s="160">
        <v>210.2992308</v>
      </c>
      <c r="L7" s="160">
        <v>205.56005400000001</v>
      </c>
      <c r="M7" s="160">
        <v>215.93730600000001</v>
      </c>
    </row>
    <row r="8" spans="1:13" ht="15.75" thickBot="1" x14ac:dyDescent="0.3">
      <c r="A8" s="39" t="s">
        <v>36</v>
      </c>
      <c r="B8" s="158">
        <v>101.55800000000001</v>
      </c>
      <c r="C8" s="160">
        <v>95.793999999999997</v>
      </c>
      <c r="D8" s="160">
        <v>97.221999999999994</v>
      </c>
      <c r="E8" s="160">
        <v>95.543999999999997</v>
      </c>
      <c r="F8" s="160">
        <v>84.159000000000006</v>
      </c>
      <c r="G8" s="160">
        <v>85.033000000000001</v>
      </c>
      <c r="H8" s="160">
        <v>88.144000000000005</v>
      </c>
      <c r="I8" s="160">
        <v>89.546621999999999</v>
      </c>
      <c r="J8" s="160">
        <v>86.672313000000003</v>
      </c>
      <c r="K8" s="160">
        <v>84.973095000000001</v>
      </c>
      <c r="L8" s="160">
        <v>82.899731000000003</v>
      </c>
      <c r="M8" s="160">
        <v>90.160087000000004</v>
      </c>
    </row>
    <row r="9" spans="1:13" x14ac:dyDescent="0.25">
      <c r="A9" s="92" t="s">
        <v>27</v>
      </c>
      <c r="B9" s="102"/>
      <c r="C9" s="102"/>
      <c r="D9" s="102"/>
      <c r="E9" s="102"/>
      <c r="F9" s="102"/>
      <c r="G9" s="102"/>
      <c r="H9" s="103"/>
      <c r="I9" s="103"/>
      <c r="J9" s="103"/>
      <c r="K9" s="103"/>
      <c r="L9" s="103"/>
    </row>
    <row r="10" spans="1:13" x14ac:dyDescent="0.25">
      <c r="A10" s="93" t="s">
        <v>28</v>
      </c>
      <c r="B10" s="94"/>
      <c r="C10" s="94"/>
      <c r="D10" s="94"/>
      <c r="E10" s="94"/>
      <c r="F10" s="94"/>
      <c r="G10" s="94"/>
      <c r="H10" s="94"/>
      <c r="I10" s="94"/>
      <c r="J10" s="94"/>
      <c r="K10" s="94"/>
      <c r="L10" s="94"/>
    </row>
    <row r="11" spans="1:13" x14ac:dyDescent="0.25">
      <c r="A11" s="34" t="s">
        <v>29</v>
      </c>
      <c r="B11" s="30"/>
      <c r="C11" s="30"/>
      <c r="D11" s="30"/>
      <c r="E11" s="30"/>
      <c r="F11" s="30"/>
      <c r="G11" s="30"/>
      <c r="H11" s="30"/>
      <c r="I11" s="30"/>
      <c r="J11" s="30"/>
      <c r="K11" s="30"/>
      <c r="L11" s="30"/>
    </row>
  </sheetData>
  <mergeCells count="5">
    <mergeCell ref="A2:A3"/>
    <mergeCell ref="A1:G1"/>
    <mergeCell ref="A10:L10"/>
    <mergeCell ref="A9:L9"/>
    <mergeCell ref="B3:M3"/>
  </mergeCells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M14"/>
  <sheetViews>
    <sheetView workbookViewId="0">
      <selection activeCell="G24" sqref="G24"/>
    </sheetView>
  </sheetViews>
  <sheetFormatPr defaultRowHeight="15" x14ac:dyDescent="0.25"/>
  <cols>
    <col min="1" max="1" width="18.85546875" style="4" customWidth="1"/>
  </cols>
  <sheetData>
    <row r="1" spans="1:13" ht="15.75" thickBot="1" x14ac:dyDescent="0.3">
      <c r="A1" s="90" t="s">
        <v>37</v>
      </c>
      <c r="B1" s="107"/>
      <c r="C1" s="107"/>
      <c r="D1" s="107"/>
      <c r="E1" s="107"/>
      <c r="F1" s="107"/>
      <c r="G1" s="107"/>
      <c r="H1" s="40"/>
      <c r="I1" s="40"/>
      <c r="J1" s="40"/>
      <c r="K1" s="40"/>
      <c r="L1" s="30"/>
    </row>
    <row r="2" spans="1:13" ht="15.75" thickBot="1" x14ac:dyDescent="0.3">
      <c r="A2" s="98" t="s">
        <v>31</v>
      </c>
      <c r="B2" s="35">
        <v>2010</v>
      </c>
      <c r="C2" s="35">
        <v>2011</v>
      </c>
      <c r="D2" s="35">
        <v>2012</v>
      </c>
      <c r="E2" s="35">
        <v>2013</v>
      </c>
      <c r="F2" s="35">
        <v>2014</v>
      </c>
      <c r="G2" s="35">
        <v>2015</v>
      </c>
      <c r="H2" s="35">
        <v>2016</v>
      </c>
      <c r="I2" s="35">
        <v>2017</v>
      </c>
      <c r="J2" s="35">
        <v>2018</v>
      </c>
      <c r="K2" s="35">
        <v>2019</v>
      </c>
      <c r="L2" s="35">
        <v>2020</v>
      </c>
      <c r="M2" s="35">
        <v>2021</v>
      </c>
    </row>
    <row r="3" spans="1:13" ht="15.75" thickBot="1" x14ac:dyDescent="0.3">
      <c r="A3" s="99"/>
      <c r="B3" s="108" t="s">
        <v>8</v>
      </c>
      <c r="C3" s="109"/>
      <c r="D3" s="109"/>
      <c r="E3" s="109"/>
      <c r="F3" s="109"/>
      <c r="G3" s="109"/>
      <c r="H3" s="109"/>
      <c r="I3" s="109"/>
      <c r="J3" s="109"/>
      <c r="K3" s="109"/>
      <c r="L3" s="109"/>
      <c r="M3" s="110"/>
    </row>
    <row r="4" spans="1:13" ht="15.75" thickBot="1" x14ac:dyDescent="0.3">
      <c r="A4" s="37" t="s">
        <v>32</v>
      </c>
      <c r="B4" s="159">
        <v>1016.7692624491322</v>
      </c>
      <c r="C4" s="159">
        <v>984.00810513866679</v>
      </c>
      <c r="D4" s="159">
        <v>985.01981988221667</v>
      </c>
      <c r="E4" s="159">
        <v>975.97302637410064</v>
      </c>
      <c r="F4" s="159">
        <v>946.82820363373196</v>
      </c>
      <c r="G4" s="159">
        <v>975.26674131846005</v>
      </c>
      <c r="H4" s="159">
        <v>999.23370191133949</v>
      </c>
      <c r="I4" s="159">
        <v>1030.4533175908653</v>
      </c>
      <c r="J4" s="159">
        <v>1018.4025429793622</v>
      </c>
      <c r="K4" s="159">
        <v>1019.1427017311621</v>
      </c>
      <c r="L4" s="159">
        <v>999.04089094263543</v>
      </c>
      <c r="M4" s="159">
        <v>1067.5098463891329</v>
      </c>
    </row>
    <row r="5" spans="1:13" ht="15.75" thickBot="1" x14ac:dyDescent="0.3">
      <c r="A5" s="37" t="s">
        <v>33</v>
      </c>
      <c r="B5" s="159"/>
      <c r="C5" s="159"/>
      <c r="D5" s="159"/>
      <c r="E5" s="159"/>
      <c r="F5" s="159"/>
      <c r="G5" s="159"/>
      <c r="H5" s="159"/>
      <c r="I5" s="159"/>
      <c r="J5" s="159"/>
      <c r="K5" s="159"/>
      <c r="L5" s="159"/>
      <c r="M5" s="159"/>
    </row>
    <row r="6" spans="1:13" ht="15.75" thickBot="1" x14ac:dyDescent="0.3">
      <c r="A6" s="39" t="s">
        <v>38</v>
      </c>
      <c r="B6" s="159">
        <v>22.932317500003929</v>
      </c>
      <c r="C6" s="159">
        <v>23.003082871515851</v>
      </c>
      <c r="D6" s="159">
        <v>23.663818012627491</v>
      </c>
      <c r="E6" s="159">
        <v>25.584247999999999</v>
      </c>
      <c r="F6" s="159">
        <v>25.820147808266523</v>
      </c>
      <c r="G6" s="159">
        <v>25.481913000000002</v>
      </c>
      <c r="H6" s="159">
        <v>26.880041359322409</v>
      </c>
      <c r="I6" s="159">
        <v>26.839509968571463</v>
      </c>
      <c r="J6" s="159">
        <v>26.03078278261475</v>
      </c>
      <c r="K6" s="159">
        <v>26.649985983800846</v>
      </c>
      <c r="L6" s="159">
        <v>26.745204911940185</v>
      </c>
      <c r="M6" s="159">
        <v>27.030215330900838</v>
      </c>
    </row>
    <row r="7" spans="1:13" ht="15.75" thickBot="1" x14ac:dyDescent="0.3">
      <c r="A7" s="39" t="s">
        <v>39</v>
      </c>
      <c r="B7" s="159">
        <v>281.82761217226312</v>
      </c>
      <c r="C7" s="159">
        <v>278.25407084159559</v>
      </c>
      <c r="D7" s="159">
        <v>276.51110766747803</v>
      </c>
      <c r="E7" s="159">
        <v>263.2161926486616</v>
      </c>
      <c r="F7" s="159">
        <v>259.45899623817684</v>
      </c>
      <c r="G7" s="159">
        <v>264.92980495741267</v>
      </c>
      <c r="H7" s="159">
        <v>260.93151155689753</v>
      </c>
      <c r="I7" s="159">
        <v>274.07079305121061</v>
      </c>
      <c r="J7" s="159">
        <v>272.66166371110984</v>
      </c>
      <c r="K7" s="159">
        <v>270.29973522373257</v>
      </c>
      <c r="L7" s="159">
        <v>268.82212688426006</v>
      </c>
      <c r="M7" s="159">
        <v>285.55877223947192</v>
      </c>
    </row>
    <row r="8" spans="1:13" ht="15.75" thickBot="1" x14ac:dyDescent="0.3">
      <c r="A8" s="39" t="s">
        <v>40</v>
      </c>
      <c r="B8" s="159">
        <v>8.1013341379430841</v>
      </c>
      <c r="C8" s="159">
        <v>7.268563095441376</v>
      </c>
      <c r="D8" s="159">
        <v>7.2055586533056966</v>
      </c>
      <c r="E8" s="159">
        <v>7.3426348521293496</v>
      </c>
      <c r="F8" s="159">
        <v>7.144676033859656</v>
      </c>
      <c r="G8" s="159">
        <v>7.9847848317410062</v>
      </c>
      <c r="H8" s="159">
        <v>8.4009763608084587</v>
      </c>
      <c r="I8" s="159">
        <v>8.021274715607289</v>
      </c>
      <c r="J8" s="159">
        <v>8.0610834988222138</v>
      </c>
      <c r="K8" s="159">
        <v>7.1924398276518335</v>
      </c>
      <c r="L8" s="159">
        <v>6.2987063074211456</v>
      </c>
      <c r="M8" s="159">
        <v>7.9255199512101573</v>
      </c>
    </row>
    <row r="9" spans="1:13" ht="15.75" thickBot="1" x14ac:dyDescent="0.3">
      <c r="A9" s="39" t="s">
        <v>41</v>
      </c>
      <c r="B9" s="159">
        <v>247.69825300000002</v>
      </c>
      <c r="C9" s="159">
        <v>248.513893</v>
      </c>
      <c r="D9" s="159">
        <v>242.37225799999999</v>
      </c>
      <c r="E9" s="159">
        <v>240.27001100000001</v>
      </c>
      <c r="F9" s="159">
        <v>249.06805299999999</v>
      </c>
      <c r="G9" s="159">
        <v>259.388285</v>
      </c>
      <c r="H9" s="159">
        <v>268.67977100000002</v>
      </c>
      <c r="I9" s="159">
        <v>277.05669980000005</v>
      </c>
      <c r="J9" s="159">
        <v>278.83631099999997</v>
      </c>
      <c r="K9" s="159">
        <v>283.81387060000003</v>
      </c>
      <c r="L9" s="159">
        <v>267.06251929999996</v>
      </c>
      <c r="M9" s="159">
        <v>288.04599769999999</v>
      </c>
    </row>
    <row r="10" spans="1:13" ht="15.75" thickBot="1" x14ac:dyDescent="0.3">
      <c r="A10" s="39" t="s">
        <v>42</v>
      </c>
      <c r="B10" s="159">
        <v>316.73654899999997</v>
      </c>
      <c r="C10" s="159">
        <v>292.15261300000003</v>
      </c>
      <c r="D10" s="159">
        <v>304.05309699999998</v>
      </c>
      <c r="E10" s="159">
        <v>310.263937</v>
      </c>
      <c r="F10" s="159">
        <v>279.83198499999997</v>
      </c>
      <c r="G10" s="159">
        <v>289.689075</v>
      </c>
      <c r="H10" s="159">
        <v>302.981134</v>
      </c>
      <c r="I10" s="159">
        <v>308.163099106</v>
      </c>
      <c r="J10" s="159">
        <v>300.07347001999995</v>
      </c>
      <c r="K10" s="159">
        <v>295.77137558688014</v>
      </c>
      <c r="L10" s="159">
        <v>302.9821176854274</v>
      </c>
      <c r="M10" s="159">
        <v>332.75144538564552</v>
      </c>
    </row>
    <row r="11" spans="1:13" ht="15.75" thickBot="1" x14ac:dyDescent="0.3">
      <c r="A11" s="39" t="s">
        <v>43</v>
      </c>
      <c r="B11" s="159">
        <v>139.47319663892199</v>
      </c>
      <c r="C11" s="159">
        <v>134.81588233011394</v>
      </c>
      <c r="D11" s="159">
        <v>131.21398054880547</v>
      </c>
      <c r="E11" s="159">
        <v>129.2960028733097</v>
      </c>
      <c r="F11" s="159">
        <v>125.504345553429</v>
      </c>
      <c r="G11" s="159">
        <v>127.79287852930645</v>
      </c>
      <c r="H11" s="159">
        <v>131.36026763431113</v>
      </c>
      <c r="I11" s="159">
        <v>136.30194094947581</v>
      </c>
      <c r="J11" s="159">
        <v>132.73923196681557</v>
      </c>
      <c r="K11" s="159">
        <v>135.41529450909667</v>
      </c>
      <c r="L11" s="159">
        <v>127.13021585358672</v>
      </c>
      <c r="M11" s="159">
        <v>126.19789578190461</v>
      </c>
    </row>
    <row r="12" spans="1:13" x14ac:dyDescent="0.25">
      <c r="A12" s="92" t="s">
        <v>27</v>
      </c>
      <c r="B12" s="102"/>
      <c r="C12" s="102"/>
      <c r="D12" s="102"/>
      <c r="E12" s="102"/>
      <c r="F12" s="102"/>
      <c r="G12" s="102"/>
      <c r="H12" s="103"/>
      <c r="I12" s="103"/>
      <c r="J12" s="103"/>
      <c r="K12" s="103"/>
      <c r="L12" s="103"/>
    </row>
    <row r="13" spans="1:13" x14ac:dyDescent="0.25">
      <c r="A13" s="93" t="s">
        <v>28</v>
      </c>
      <c r="B13" s="94"/>
      <c r="C13" s="94"/>
      <c r="D13" s="94"/>
      <c r="E13" s="94"/>
      <c r="F13" s="94"/>
      <c r="G13" s="94"/>
      <c r="H13" s="94"/>
      <c r="I13" s="94"/>
      <c r="J13" s="94"/>
      <c r="K13" s="94"/>
      <c r="L13" s="94"/>
    </row>
    <row r="14" spans="1:13" x14ac:dyDescent="0.25">
      <c r="A14" s="34" t="s">
        <v>29</v>
      </c>
      <c r="B14" s="30"/>
      <c r="C14" s="30"/>
      <c r="D14" s="30"/>
      <c r="E14" s="30"/>
      <c r="F14" s="30"/>
      <c r="G14" s="30"/>
      <c r="H14" s="30"/>
      <c r="I14" s="30"/>
      <c r="J14" s="30"/>
      <c r="K14" s="30"/>
      <c r="L14" s="30"/>
    </row>
  </sheetData>
  <mergeCells count="5">
    <mergeCell ref="A2:A3"/>
    <mergeCell ref="A1:G1"/>
    <mergeCell ref="A13:L13"/>
    <mergeCell ref="A12:L12"/>
    <mergeCell ref="B3:M3"/>
  </mergeCells>
  <pageMargins left="0.7" right="0.7" top="0.78740157499999996" bottom="0.78740157499999996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Y14"/>
  <sheetViews>
    <sheetView workbookViewId="0">
      <selection activeCell="F19" sqref="F19"/>
    </sheetView>
  </sheetViews>
  <sheetFormatPr defaultRowHeight="15" x14ac:dyDescent="0.25"/>
  <cols>
    <col min="1" max="1" width="18.85546875" style="4" customWidth="1"/>
  </cols>
  <sheetData>
    <row r="1" spans="1:25" ht="15.75" thickBot="1" x14ac:dyDescent="0.3">
      <c r="A1" s="90" t="s">
        <v>44</v>
      </c>
      <c r="B1" s="107"/>
      <c r="C1" s="107"/>
      <c r="D1" s="107"/>
      <c r="E1" s="107"/>
      <c r="F1" s="107"/>
      <c r="G1" s="107"/>
      <c r="H1" s="40"/>
      <c r="I1" s="40"/>
      <c r="J1" s="40"/>
      <c r="K1" s="40"/>
      <c r="L1" s="30"/>
    </row>
    <row r="2" spans="1:25" ht="15.75" thickBot="1" x14ac:dyDescent="0.3">
      <c r="A2" s="98" t="s">
        <v>31</v>
      </c>
      <c r="B2" s="35">
        <v>2010</v>
      </c>
      <c r="C2" s="35">
        <v>2011</v>
      </c>
      <c r="D2" s="35">
        <v>2012</v>
      </c>
      <c r="E2" s="35">
        <v>2013</v>
      </c>
      <c r="F2" s="35">
        <v>2014</v>
      </c>
      <c r="G2" s="35">
        <v>2015</v>
      </c>
      <c r="H2" s="35">
        <v>2016</v>
      </c>
      <c r="I2" s="35">
        <v>2017</v>
      </c>
      <c r="J2" s="35">
        <v>2018</v>
      </c>
      <c r="K2" s="35">
        <v>2019</v>
      </c>
      <c r="L2" s="35">
        <v>2020</v>
      </c>
      <c r="M2" s="35">
        <v>2021</v>
      </c>
    </row>
    <row r="3" spans="1:25" ht="15.75" thickBot="1" x14ac:dyDescent="0.3">
      <c r="A3" s="99"/>
      <c r="B3" s="108" t="s">
        <v>8</v>
      </c>
      <c r="C3" s="109"/>
      <c r="D3" s="109"/>
      <c r="E3" s="109"/>
      <c r="F3" s="109"/>
      <c r="G3" s="109"/>
      <c r="H3" s="109"/>
      <c r="I3" s="109"/>
      <c r="J3" s="109"/>
      <c r="K3" s="109"/>
      <c r="L3" s="109"/>
      <c r="M3" s="110"/>
    </row>
    <row r="4" spans="1:25" ht="15.75" thickBot="1" x14ac:dyDescent="0.3">
      <c r="A4" s="37" t="s">
        <v>32</v>
      </c>
      <c r="B4" s="159">
        <v>720.00846244913225</v>
      </c>
      <c r="C4" s="161">
        <v>695.07050513866682</v>
      </c>
      <c r="D4" s="161">
        <v>693.8154198822167</v>
      </c>
      <c r="E4" s="161">
        <v>688.84782637410069</v>
      </c>
      <c r="F4" s="161">
        <v>671.09160363373189</v>
      </c>
      <c r="G4" s="161">
        <v>694.11654131846012</v>
      </c>
      <c r="H4" s="161">
        <v>710.02250191133942</v>
      </c>
      <c r="I4" s="161">
        <v>734.24073239086533</v>
      </c>
      <c r="J4" s="161">
        <v>722.56064677936206</v>
      </c>
      <c r="K4" s="161">
        <v>723.87037593116202</v>
      </c>
      <c r="L4" s="161">
        <v>710.5811059426353</v>
      </c>
      <c r="M4" s="161">
        <v>761.41245338913302</v>
      </c>
      <c r="Y4" s="19"/>
    </row>
    <row r="5" spans="1:25" ht="15.75" thickBot="1" x14ac:dyDescent="0.3">
      <c r="A5" s="37" t="s">
        <v>33</v>
      </c>
      <c r="B5" s="158"/>
      <c r="C5" s="160"/>
      <c r="D5" s="160"/>
      <c r="E5" s="160"/>
      <c r="F5" s="160"/>
      <c r="G5" s="160"/>
      <c r="H5" s="160"/>
      <c r="I5" s="160"/>
      <c r="J5" s="160"/>
      <c r="K5" s="160"/>
      <c r="L5" s="160"/>
      <c r="M5" s="160"/>
      <c r="Y5" s="19"/>
    </row>
    <row r="6" spans="1:25" ht="15.75" thickBot="1" x14ac:dyDescent="0.3">
      <c r="A6" s="39" t="s">
        <v>38</v>
      </c>
      <c r="B6" s="158">
        <v>19.098917500003928</v>
      </c>
      <c r="C6" s="160">
        <v>19.354882871515848</v>
      </c>
      <c r="D6" s="160">
        <v>20.304818012627493</v>
      </c>
      <c r="E6" s="160">
        <v>22.346647999999998</v>
      </c>
      <c r="F6" s="160">
        <v>22.158147808266524</v>
      </c>
      <c r="G6" s="160">
        <v>21.772113000000001</v>
      </c>
      <c r="H6" s="160">
        <v>23.196041359322408</v>
      </c>
      <c r="I6" s="160">
        <v>23.048829968571461</v>
      </c>
      <c r="J6" s="160">
        <v>22.218616982614751</v>
      </c>
      <c r="K6" s="160">
        <v>22.783328583800849</v>
      </c>
      <c r="L6" s="160">
        <v>22.753515511940186</v>
      </c>
      <c r="M6" s="160">
        <v>22.317675730900838</v>
      </c>
      <c r="Y6" s="19"/>
    </row>
    <row r="7" spans="1:25" ht="15.75" thickBot="1" x14ac:dyDescent="0.3">
      <c r="A7" s="39" t="s">
        <v>39</v>
      </c>
      <c r="B7" s="158">
        <v>179.08941217226314</v>
      </c>
      <c r="C7" s="160">
        <v>171.9658708415956</v>
      </c>
      <c r="D7" s="160">
        <v>170.86850766747799</v>
      </c>
      <c r="E7" s="160">
        <v>163.32499264866158</v>
      </c>
      <c r="F7" s="160">
        <v>159.01799623817683</v>
      </c>
      <c r="G7" s="160">
        <v>162.54740495741268</v>
      </c>
      <c r="H7" s="160">
        <v>156.77411155689754</v>
      </c>
      <c r="I7" s="160">
        <v>166.05649685121062</v>
      </c>
      <c r="J7" s="160">
        <v>163.8328031111098</v>
      </c>
      <c r="K7" s="160">
        <v>161.24126682373256</v>
      </c>
      <c r="L7" s="160">
        <v>165.32847528426004</v>
      </c>
      <c r="M7" s="160">
        <v>175.91793143947194</v>
      </c>
      <c r="Y7" s="19"/>
    </row>
    <row r="8" spans="1:25" ht="15.75" thickBot="1" x14ac:dyDescent="0.3">
      <c r="A8" s="39" t="s">
        <v>40</v>
      </c>
      <c r="B8" s="158">
        <v>5.8627341379430842</v>
      </c>
      <c r="C8" s="160">
        <v>5.187363095441377</v>
      </c>
      <c r="D8" s="160">
        <v>5.2759586533056959</v>
      </c>
      <c r="E8" s="160">
        <v>5.5622348521293485</v>
      </c>
      <c r="F8" s="160">
        <v>5.285676033859656</v>
      </c>
      <c r="G8" s="160">
        <v>5.9811848317410057</v>
      </c>
      <c r="H8" s="160">
        <v>6.3467763608084571</v>
      </c>
      <c r="I8" s="160">
        <v>5.7622809156072892</v>
      </c>
      <c r="J8" s="160">
        <v>5.4941148988222146</v>
      </c>
      <c r="K8" s="160">
        <v>4.7321960276518338</v>
      </c>
      <c r="L8" s="160">
        <v>3.9866291074211464</v>
      </c>
      <c r="M8" s="160">
        <v>5.5549071512101573</v>
      </c>
      <c r="Y8" s="19"/>
    </row>
    <row r="9" spans="1:25" ht="15.75" thickBot="1" x14ac:dyDescent="0.3">
      <c r="A9" s="39" t="s">
        <v>41</v>
      </c>
      <c r="B9" s="158">
        <v>241.833853</v>
      </c>
      <c r="C9" s="160">
        <v>242.73229299999997</v>
      </c>
      <c r="D9" s="160">
        <v>236.56185799999997</v>
      </c>
      <c r="E9" s="160">
        <v>234.53881100000001</v>
      </c>
      <c r="F9" s="160">
        <v>243.45565299999998</v>
      </c>
      <c r="G9" s="160">
        <v>253.59588500000001</v>
      </c>
      <c r="H9" s="160">
        <v>262.79017099999999</v>
      </c>
      <c r="I9" s="160">
        <v>270.945491</v>
      </c>
      <c r="J9" s="160">
        <v>272.52414659999999</v>
      </c>
      <c r="K9" s="160">
        <v>277.45171299999998</v>
      </c>
      <c r="L9" s="160">
        <v>261.14376289999996</v>
      </c>
      <c r="M9" s="160">
        <v>281.86064329999999</v>
      </c>
      <c r="Y9" s="19"/>
    </row>
    <row r="10" spans="1:25" ht="15.75" thickBot="1" x14ac:dyDescent="0.3">
      <c r="A10" s="39" t="s">
        <v>42</v>
      </c>
      <c r="B10" s="158">
        <v>210.842749</v>
      </c>
      <c r="C10" s="160">
        <v>194.54961299999999</v>
      </c>
      <c r="D10" s="160">
        <v>202.57549700000001</v>
      </c>
      <c r="E10" s="160">
        <v>207.286337</v>
      </c>
      <c r="F10" s="160">
        <v>186.86098499999997</v>
      </c>
      <c r="G10" s="160">
        <v>195.368875</v>
      </c>
      <c r="H10" s="160">
        <v>204.96213399999999</v>
      </c>
      <c r="I10" s="160">
        <v>208.77552710599997</v>
      </c>
      <c r="J10" s="160">
        <v>204.09755042</v>
      </c>
      <c r="K10" s="160">
        <v>200.1832321868801</v>
      </c>
      <c r="L10" s="160">
        <v>204.6190046854274</v>
      </c>
      <c r="M10" s="160">
        <v>224.95735878564551</v>
      </c>
      <c r="Y10" s="19"/>
    </row>
    <row r="11" spans="1:25" ht="15.75" thickBot="1" x14ac:dyDescent="0.3">
      <c r="A11" s="39" t="s">
        <v>43</v>
      </c>
      <c r="B11" s="158">
        <v>63.280796638922112</v>
      </c>
      <c r="C11" s="160">
        <v>61.28048233011404</v>
      </c>
      <c r="D11" s="160">
        <v>58.228780548805588</v>
      </c>
      <c r="E11" s="160">
        <v>55.788802873309805</v>
      </c>
      <c r="F11" s="160">
        <v>54.31314555342891</v>
      </c>
      <c r="G11" s="160">
        <v>54.851078529306392</v>
      </c>
      <c r="H11" s="160">
        <v>55.953267634311032</v>
      </c>
      <c r="I11" s="160">
        <v>59.652106549476002</v>
      </c>
      <c r="J11" s="160">
        <v>54.393414766815283</v>
      </c>
      <c r="K11" s="160">
        <v>57.47863930909665</v>
      </c>
      <c r="L11" s="160">
        <v>52.749718453586638</v>
      </c>
      <c r="M11" s="160">
        <v>50.803936981904485</v>
      </c>
      <c r="Y11" s="19"/>
    </row>
    <row r="12" spans="1:25" x14ac:dyDescent="0.25">
      <c r="A12" s="92" t="s">
        <v>27</v>
      </c>
      <c r="B12" s="102"/>
      <c r="C12" s="102"/>
      <c r="D12" s="102"/>
      <c r="E12" s="102"/>
      <c r="F12" s="102"/>
      <c r="G12" s="102"/>
      <c r="H12" s="103"/>
      <c r="I12" s="103"/>
      <c r="J12" s="103"/>
      <c r="K12" s="103"/>
      <c r="L12" s="103"/>
    </row>
    <row r="13" spans="1:25" x14ac:dyDescent="0.25">
      <c r="A13" s="93" t="s">
        <v>28</v>
      </c>
      <c r="B13" s="94"/>
      <c r="C13" s="94"/>
      <c r="D13" s="94"/>
      <c r="E13" s="94"/>
      <c r="F13" s="94"/>
      <c r="G13" s="94"/>
      <c r="H13" s="94"/>
      <c r="I13" s="94"/>
      <c r="J13" s="94"/>
      <c r="K13" s="94"/>
      <c r="L13" s="94"/>
    </row>
    <row r="14" spans="1:25" x14ac:dyDescent="0.25">
      <c r="A14" s="34" t="s">
        <v>29</v>
      </c>
      <c r="B14" s="30"/>
      <c r="C14" s="30"/>
      <c r="D14" s="30"/>
      <c r="E14" s="30"/>
      <c r="F14" s="30"/>
      <c r="G14" s="30"/>
      <c r="H14" s="30"/>
      <c r="I14" s="30"/>
      <c r="J14" s="30"/>
      <c r="K14" s="30"/>
      <c r="L14" s="30"/>
    </row>
  </sheetData>
  <mergeCells count="5">
    <mergeCell ref="A13:L13"/>
    <mergeCell ref="A1:G1"/>
    <mergeCell ref="A2:A3"/>
    <mergeCell ref="A12:L12"/>
    <mergeCell ref="B3:M3"/>
  </mergeCells>
  <pageMargins left="0.7" right="0.7" top="0.78740157499999996" bottom="0.78740157499999996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M14"/>
  <sheetViews>
    <sheetView workbookViewId="0">
      <selection activeCell="I17" sqref="I17"/>
    </sheetView>
  </sheetViews>
  <sheetFormatPr defaultRowHeight="15" x14ac:dyDescent="0.25"/>
  <cols>
    <col min="1" max="1" width="18.85546875" style="4" customWidth="1"/>
  </cols>
  <sheetData>
    <row r="1" spans="1:13" ht="15.75" thickBot="1" x14ac:dyDescent="0.3">
      <c r="A1" s="90" t="s">
        <v>45</v>
      </c>
      <c r="B1" s="107"/>
      <c r="C1" s="107"/>
      <c r="D1" s="107"/>
      <c r="E1" s="107"/>
      <c r="F1" s="107"/>
      <c r="G1" s="107"/>
      <c r="H1" s="40"/>
      <c r="I1" s="40"/>
      <c r="J1" s="40"/>
      <c r="K1" s="40"/>
      <c r="L1" s="30"/>
    </row>
    <row r="2" spans="1:13" ht="15.75" thickBot="1" x14ac:dyDescent="0.3">
      <c r="A2" s="98" t="s">
        <v>31</v>
      </c>
      <c r="B2" s="35">
        <v>2010</v>
      </c>
      <c r="C2" s="35">
        <v>2011</v>
      </c>
      <c r="D2" s="35">
        <v>2012</v>
      </c>
      <c r="E2" s="35">
        <v>2013</v>
      </c>
      <c r="F2" s="35">
        <v>2014</v>
      </c>
      <c r="G2" s="35">
        <v>2015</v>
      </c>
      <c r="H2" s="35">
        <v>2016</v>
      </c>
      <c r="I2" s="35">
        <v>2017</v>
      </c>
      <c r="J2" s="35">
        <v>2018</v>
      </c>
      <c r="K2" s="35">
        <v>2019</v>
      </c>
      <c r="L2" s="35">
        <v>2020</v>
      </c>
      <c r="M2" s="35">
        <v>2021</v>
      </c>
    </row>
    <row r="3" spans="1:13" ht="15.75" thickBot="1" x14ac:dyDescent="0.3">
      <c r="A3" s="99"/>
      <c r="B3" s="108" t="s">
        <v>8</v>
      </c>
      <c r="C3" s="109"/>
      <c r="D3" s="109"/>
      <c r="E3" s="109"/>
      <c r="F3" s="109"/>
      <c r="G3" s="109"/>
      <c r="H3" s="109"/>
      <c r="I3" s="109"/>
      <c r="J3" s="109"/>
      <c r="K3" s="109"/>
      <c r="L3" s="109"/>
      <c r="M3" s="110"/>
    </row>
    <row r="4" spans="1:13" ht="15.75" thickBot="1" x14ac:dyDescent="0.3">
      <c r="A4" s="37" t="s">
        <v>32</v>
      </c>
      <c r="B4" s="159">
        <v>195.2028</v>
      </c>
      <c r="C4" s="159">
        <v>193.14360000000005</v>
      </c>
      <c r="D4" s="159">
        <v>193.98240000000001</v>
      </c>
      <c r="E4" s="159">
        <v>191.58120000000002</v>
      </c>
      <c r="F4" s="159">
        <v>191.57759999999999</v>
      </c>
      <c r="G4" s="159">
        <v>196.11720000000003</v>
      </c>
      <c r="H4" s="159">
        <v>201.06720000000001</v>
      </c>
      <c r="I4" s="159">
        <v>206.66596319999999</v>
      </c>
      <c r="J4" s="159">
        <v>209.16958320000001</v>
      </c>
      <c r="K4" s="159">
        <v>210.29923080000003</v>
      </c>
      <c r="L4" s="159">
        <v>205.56005399999998</v>
      </c>
      <c r="M4" s="159">
        <v>215.93730600000001</v>
      </c>
    </row>
    <row r="5" spans="1:13" ht="15.75" thickBot="1" x14ac:dyDescent="0.3">
      <c r="A5" s="37" t="s">
        <v>33</v>
      </c>
      <c r="B5" s="159"/>
      <c r="C5" s="159"/>
      <c r="D5" s="159"/>
      <c r="E5" s="159"/>
      <c r="F5" s="159"/>
      <c r="G5" s="159"/>
      <c r="H5" s="159"/>
      <c r="I5" s="159"/>
      <c r="J5" s="159"/>
      <c r="K5" s="159"/>
      <c r="L5" s="159"/>
      <c r="M5" s="159"/>
    </row>
    <row r="6" spans="1:13" ht="15.75" thickBot="1" x14ac:dyDescent="0.3">
      <c r="A6" s="39" t="s">
        <v>38</v>
      </c>
      <c r="B6" s="159">
        <v>3.3192000000000004</v>
      </c>
      <c r="C6" s="159">
        <v>3.1680000000000006</v>
      </c>
      <c r="D6" s="159">
        <v>3.0348000000000002</v>
      </c>
      <c r="E6" s="159">
        <v>2.9304000000000001</v>
      </c>
      <c r="F6" s="159">
        <v>3.3768000000000002</v>
      </c>
      <c r="G6" s="159">
        <v>3.4776000000000002</v>
      </c>
      <c r="H6" s="159">
        <v>3.4128000000000003</v>
      </c>
      <c r="I6" s="159">
        <v>3.5196804000000004</v>
      </c>
      <c r="J6" s="159">
        <v>3.4930151999999999</v>
      </c>
      <c r="K6" s="159">
        <v>3.5261136</v>
      </c>
      <c r="L6" s="159">
        <v>3.5668403999999998</v>
      </c>
      <c r="M6" s="159">
        <v>4.1995296</v>
      </c>
    </row>
    <row r="7" spans="1:13" ht="15.75" thickBot="1" x14ac:dyDescent="0.3">
      <c r="A7" s="39" t="s">
        <v>39</v>
      </c>
      <c r="B7" s="159">
        <v>76.615200000000016</v>
      </c>
      <c r="C7" s="159">
        <v>79.207200000000014</v>
      </c>
      <c r="D7" s="159">
        <v>78.915600000000026</v>
      </c>
      <c r="E7" s="159">
        <v>75.103200000000029</v>
      </c>
      <c r="F7" s="159">
        <v>78.048000000000002</v>
      </c>
      <c r="G7" s="159">
        <v>79.808400000000006</v>
      </c>
      <c r="H7" s="159">
        <v>81.05040000000001</v>
      </c>
      <c r="I7" s="159">
        <v>84.0873852</v>
      </c>
      <c r="J7" s="159">
        <v>85.2561216</v>
      </c>
      <c r="K7" s="159">
        <v>85.280774399999999</v>
      </c>
      <c r="L7" s="159">
        <v>81.249699600000014</v>
      </c>
      <c r="M7" s="159">
        <v>86.43437280000002</v>
      </c>
    </row>
    <row r="8" spans="1:13" ht="15.75" thickBot="1" x14ac:dyDescent="0.3">
      <c r="A8" s="39" t="s">
        <v>40</v>
      </c>
      <c r="B8" s="159">
        <v>1.8396000000000001</v>
      </c>
      <c r="C8" s="159">
        <v>1.7712000000000001</v>
      </c>
      <c r="D8" s="159">
        <v>1.6416000000000002</v>
      </c>
      <c r="E8" s="159">
        <v>1.5264000000000002</v>
      </c>
      <c r="F8" s="159">
        <v>1.62</v>
      </c>
      <c r="G8" s="159">
        <v>1.7136000000000002</v>
      </c>
      <c r="H8" s="159">
        <v>1.7712000000000001</v>
      </c>
      <c r="I8" s="159">
        <v>1.9615608000000002</v>
      </c>
      <c r="J8" s="159">
        <v>2.2308696000000001</v>
      </c>
      <c r="K8" s="159">
        <v>2.1164147999999998</v>
      </c>
      <c r="L8" s="159">
        <v>1.9895651999999999</v>
      </c>
      <c r="M8" s="159">
        <v>2.0170187999999998</v>
      </c>
    </row>
    <row r="9" spans="1:13" ht="15.75" thickBot="1" x14ac:dyDescent="0.3">
      <c r="A9" s="39" t="s">
        <v>41</v>
      </c>
      <c r="B9" s="159">
        <v>5.8644000000000007</v>
      </c>
      <c r="C9" s="159">
        <v>5.7815999999999992</v>
      </c>
      <c r="D9" s="159">
        <v>5.8103999999999996</v>
      </c>
      <c r="E9" s="159">
        <v>5.7311999999999994</v>
      </c>
      <c r="F9" s="159">
        <v>5.6124000000000009</v>
      </c>
      <c r="G9" s="159">
        <v>5.7924000000000007</v>
      </c>
      <c r="H9" s="159">
        <v>5.8896000000000006</v>
      </c>
      <c r="I9" s="159">
        <v>6.1112088</v>
      </c>
      <c r="J9" s="159">
        <v>6.3121644000000003</v>
      </c>
      <c r="K9" s="159">
        <v>6.3621576000000006</v>
      </c>
      <c r="L9" s="159">
        <v>5.8802507999999998</v>
      </c>
      <c r="M9" s="159">
        <v>6.1450091999999996</v>
      </c>
    </row>
    <row r="10" spans="1:13" ht="15.75" thickBot="1" x14ac:dyDescent="0.3">
      <c r="A10" s="39" t="s">
        <v>42</v>
      </c>
      <c r="B10" s="159">
        <v>54.1008</v>
      </c>
      <c r="C10" s="159">
        <v>51.12</v>
      </c>
      <c r="D10" s="159">
        <v>52.491599999999998</v>
      </c>
      <c r="E10" s="159">
        <v>52.977599999999995</v>
      </c>
      <c r="F10" s="159">
        <v>50.85</v>
      </c>
      <c r="G10" s="159">
        <v>51.775200000000005</v>
      </c>
      <c r="H10" s="159">
        <v>53.765999999999998</v>
      </c>
      <c r="I10" s="159">
        <v>54.760572000000003</v>
      </c>
      <c r="J10" s="159">
        <v>54.178329600000005</v>
      </c>
      <c r="K10" s="159">
        <v>54.924602400000005</v>
      </c>
      <c r="L10" s="159">
        <v>57.500928000000002</v>
      </c>
      <c r="M10" s="159">
        <v>62.135841599999999</v>
      </c>
    </row>
    <row r="11" spans="1:13" ht="15.75" thickBot="1" x14ac:dyDescent="0.3">
      <c r="A11" s="39" t="s">
        <v>43</v>
      </c>
      <c r="B11" s="159">
        <v>53.463599999999964</v>
      </c>
      <c r="C11" s="159">
        <v>52.095600000000019</v>
      </c>
      <c r="D11" s="159">
        <v>52.088400000000014</v>
      </c>
      <c r="E11" s="159">
        <v>53.312400000000004</v>
      </c>
      <c r="F11" s="159">
        <v>52.070399999999992</v>
      </c>
      <c r="G11" s="159">
        <v>53.54999999999999</v>
      </c>
      <c r="H11" s="159">
        <v>55.177200000000013</v>
      </c>
      <c r="I11" s="159">
        <v>56.225555999999969</v>
      </c>
      <c r="J11" s="159">
        <v>57.699082799999999</v>
      </c>
      <c r="K11" s="159">
        <v>58.089168000000008</v>
      </c>
      <c r="L11" s="159">
        <v>55.372769999999974</v>
      </c>
      <c r="M11" s="159">
        <v>55.005533999999976</v>
      </c>
    </row>
    <row r="12" spans="1:13" x14ac:dyDescent="0.25">
      <c r="A12" s="92" t="s">
        <v>27</v>
      </c>
      <c r="B12" s="102"/>
      <c r="C12" s="102"/>
      <c r="D12" s="102"/>
      <c r="E12" s="102"/>
      <c r="F12" s="102"/>
      <c r="G12" s="102"/>
      <c r="H12" s="103"/>
      <c r="I12" s="103"/>
      <c r="J12" s="103"/>
      <c r="K12" s="103"/>
      <c r="L12" s="103"/>
    </row>
    <row r="13" spans="1:13" x14ac:dyDescent="0.25">
      <c r="A13" s="93" t="s">
        <v>28</v>
      </c>
      <c r="B13" s="94"/>
      <c r="C13" s="94"/>
      <c r="D13" s="94"/>
      <c r="E13" s="94"/>
      <c r="F13" s="94"/>
      <c r="G13" s="94"/>
      <c r="H13" s="94"/>
      <c r="I13" s="94"/>
      <c r="J13" s="94"/>
      <c r="K13" s="94"/>
      <c r="L13" s="94"/>
    </row>
    <row r="14" spans="1:13" x14ac:dyDescent="0.25">
      <c r="A14" s="34" t="s">
        <v>29</v>
      </c>
      <c r="B14" s="30"/>
      <c r="C14" s="30"/>
      <c r="D14" s="30"/>
      <c r="E14" s="30"/>
      <c r="F14" s="30"/>
      <c r="G14" s="30"/>
      <c r="H14" s="30"/>
      <c r="I14" s="30"/>
      <c r="J14" s="30"/>
      <c r="K14" s="30"/>
      <c r="L14" s="30"/>
    </row>
  </sheetData>
  <mergeCells count="5">
    <mergeCell ref="A13:L13"/>
    <mergeCell ref="A1:G1"/>
    <mergeCell ref="A2:A3"/>
    <mergeCell ref="A12:L12"/>
    <mergeCell ref="B3:M3"/>
  </mergeCells>
  <pageMargins left="0.7" right="0.7" top="0.78740157499999996" bottom="0.78740157499999996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M14"/>
  <sheetViews>
    <sheetView workbookViewId="0">
      <selection activeCell="I26" sqref="I26"/>
    </sheetView>
  </sheetViews>
  <sheetFormatPr defaultRowHeight="15" x14ac:dyDescent="0.25"/>
  <cols>
    <col min="1" max="1" width="18.85546875" style="4" customWidth="1"/>
  </cols>
  <sheetData>
    <row r="1" spans="1:13" ht="15.75" thickBot="1" x14ac:dyDescent="0.3">
      <c r="A1" s="90" t="s">
        <v>182</v>
      </c>
      <c r="B1" s="107"/>
      <c r="C1" s="107"/>
      <c r="D1" s="107"/>
      <c r="E1" s="107"/>
      <c r="F1" s="107"/>
      <c r="G1" s="107"/>
      <c r="H1" s="40"/>
      <c r="I1" s="40"/>
      <c r="J1" s="40"/>
      <c r="K1" s="40"/>
      <c r="L1" s="30"/>
    </row>
    <row r="2" spans="1:13" ht="15.75" thickBot="1" x14ac:dyDescent="0.3">
      <c r="A2" s="98" t="s">
        <v>31</v>
      </c>
      <c r="B2" s="35">
        <v>2010</v>
      </c>
      <c r="C2" s="35">
        <v>2011</v>
      </c>
      <c r="D2" s="35">
        <v>2012</v>
      </c>
      <c r="E2" s="35">
        <v>2013</v>
      </c>
      <c r="F2" s="35">
        <v>2014</v>
      </c>
      <c r="G2" s="35">
        <v>2015</v>
      </c>
      <c r="H2" s="35">
        <v>2016</v>
      </c>
      <c r="I2" s="35">
        <v>2017</v>
      </c>
      <c r="J2" s="35">
        <v>2018</v>
      </c>
      <c r="K2" s="35">
        <v>2019</v>
      </c>
      <c r="L2" s="35">
        <v>2020</v>
      </c>
      <c r="M2" s="35">
        <v>2021</v>
      </c>
    </row>
    <row r="3" spans="1:13" ht="15.75" thickBot="1" x14ac:dyDescent="0.3">
      <c r="A3" s="99"/>
      <c r="B3" s="162" t="s">
        <v>8</v>
      </c>
      <c r="C3" s="163"/>
      <c r="D3" s="163"/>
      <c r="E3" s="163"/>
      <c r="F3" s="163"/>
      <c r="G3" s="163"/>
      <c r="H3" s="163"/>
      <c r="I3" s="163"/>
      <c r="J3" s="163"/>
      <c r="K3" s="163"/>
      <c r="L3" s="163"/>
      <c r="M3" s="164"/>
    </row>
    <row r="4" spans="1:13" ht="15.75" thickBot="1" x14ac:dyDescent="0.3">
      <c r="A4" s="37" t="s">
        <v>32</v>
      </c>
      <c r="B4" s="159">
        <v>101.55800000000001</v>
      </c>
      <c r="C4" s="159">
        <v>95.793999999999983</v>
      </c>
      <c r="D4" s="159">
        <v>97.221999999999994</v>
      </c>
      <c r="E4" s="159">
        <v>95.543999999999997</v>
      </c>
      <c r="F4" s="159">
        <v>84.159000000000006</v>
      </c>
      <c r="G4" s="159">
        <v>85.033000000000001</v>
      </c>
      <c r="H4" s="159">
        <v>88.143999999999991</v>
      </c>
      <c r="I4" s="159">
        <v>89.546622000000013</v>
      </c>
      <c r="J4" s="159">
        <v>86.672313000000003</v>
      </c>
      <c r="K4" s="159">
        <v>84.973095000000001</v>
      </c>
      <c r="L4" s="159">
        <v>82.899731000000003</v>
      </c>
      <c r="M4" s="159">
        <v>90.160087000000004</v>
      </c>
    </row>
    <row r="5" spans="1:13" ht="15.75" thickBot="1" x14ac:dyDescent="0.3">
      <c r="A5" s="37" t="s">
        <v>33</v>
      </c>
      <c r="B5" s="159"/>
      <c r="C5" s="159"/>
      <c r="D5" s="159"/>
      <c r="E5" s="159"/>
      <c r="F5" s="159"/>
      <c r="G5" s="159"/>
      <c r="H5" s="159"/>
      <c r="I5" s="159"/>
      <c r="J5" s="159"/>
      <c r="K5" s="159"/>
      <c r="L5" s="159"/>
      <c r="M5" s="159"/>
    </row>
    <row r="6" spans="1:13" ht="15.75" thickBot="1" x14ac:dyDescent="0.3">
      <c r="A6" s="39" t="s">
        <v>38</v>
      </c>
      <c r="B6" s="159">
        <v>0.54300000000000004</v>
      </c>
      <c r="C6" s="159">
        <v>0.50900000000000001</v>
      </c>
      <c r="D6" s="159">
        <v>0.35299999999999998</v>
      </c>
      <c r="E6" s="159">
        <v>0.33600000000000002</v>
      </c>
      <c r="F6" s="159">
        <v>0.314</v>
      </c>
      <c r="G6" s="159">
        <v>0.26100000000000001</v>
      </c>
      <c r="H6" s="159">
        <v>0.3</v>
      </c>
      <c r="I6" s="159">
        <v>0.30120000000000002</v>
      </c>
      <c r="J6" s="159">
        <v>0.34918900000000003</v>
      </c>
      <c r="K6" s="159">
        <v>0.36893700000000001</v>
      </c>
      <c r="L6" s="159">
        <v>0.42484899999999998</v>
      </c>
      <c r="M6" s="159">
        <v>0.51300999999999997</v>
      </c>
    </row>
    <row r="7" spans="1:13" ht="15.75" thickBot="1" x14ac:dyDescent="0.3">
      <c r="A7" s="39" t="s">
        <v>39</v>
      </c>
      <c r="B7" s="159">
        <v>24.768800000000002</v>
      </c>
      <c r="C7" s="159">
        <v>25.731399999999997</v>
      </c>
      <c r="D7" s="159">
        <v>25.139399999999998</v>
      </c>
      <c r="E7" s="159">
        <v>23.188000000000002</v>
      </c>
      <c r="F7" s="159">
        <v>20.903999999999996</v>
      </c>
      <c r="G7" s="159">
        <v>21.132399999999997</v>
      </c>
      <c r="H7" s="159">
        <v>21.550399999999996</v>
      </c>
      <c r="I7" s="159">
        <v>22.330830400000004</v>
      </c>
      <c r="J7" s="159">
        <v>21.895174400000002</v>
      </c>
      <c r="K7" s="159">
        <v>22.167626599999998</v>
      </c>
      <c r="L7" s="159">
        <v>20.489015599999995</v>
      </c>
      <c r="M7" s="159">
        <v>21.463479599999999</v>
      </c>
    </row>
    <row r="8" spans="1:13" ht="15.75" thickBot="1" x14ac:dyDescent="0.3">
      <c r="A8" s="39" t="s">
        <v>40</v>
      </c>
      <c r="B8" s="159">
        <v>0.39900000000000002</v>
      </c>
      <c r="C8" s="159">
        <v>0.31</v>
      </c>
      <c r="D8" s="159">
        <v>0.28799999999999998</v>
      </c>
      <c r="E8" s="159">
        <v>0.254</v>
      </c>
      <c r="F8" s="159">
        <v>0.23899999999999999</v>
      </c>
      <c r="G8" s="159">
        <v>0.28999999999999998</v>
      </c>
      <c r="H8" s="159">
        <v>0.28299999999999997</v>
      </c>
      <c r="I8" s="159">
        <v>0.297433</v>
      </c>
      <c r="J8" s="159">
        <v>0.33609899999999998</v>
      </c>
      <c r="K8" s="159">
        <v>0.343829</v>
      </c>
      <c r="L8" s="159">
        <v>0.32251200000000002</v>
      </c>
      <c r="M8" s="159">
        <v>0.35359400000000002</v>
      </c>
    </row>
    <row r="9" spans="1:13" ht="15.75" thickBot="1" x14ac:dyDescent="0.3">
      <c r="A9" s="39" t="s">
        <v>41</v>
      </c>
      <c r="B9" s="159"/>
      <c r="C9" s="159"/>
      <c r="D9" s="159"/>
      <c r="E9" s="159"/>
      <c r="F9" s="159"/>
      <c r="G9" s="159"/>
      <c r="H9" s="159"/>
      <c r="I9" s="159"/>
      <c r="J9" s="159"/>
      <c r="K9" s="159"/>
      <c r="L9" s="159"/>
      <c r="M9" s="159"/>
    </row>
    <row r="10" spans="1:13" ht="15.75" thickBot="1" x14ac:dyDescent="0.3">
      <c r="A10" s="39" t="s">
        <v>42</v>
      </c>
      <c r="B10" s="159">
        <v>51.792999999999999</v>
      </c>
      <c r="C10" s="159">
        <v>46.482999999999997</v>
      </c>
      <c r="D10" s="159">
        <v>48.985999999999997</v>
      </c>
      <c r="E10" s="159">
        <v>50</v>
      </c>
      <c r="F10" s="159">
        <v>42.121000000000002</v>
      </c>
      <c r="G10" s="159">
        <v>42.545000000000002</v>
      </c>
      <c r="H10" s="159">
        <v>44.253</v>
      </c>
      <c r="I10" s="159">
        <v>44.627000000000002</v>
      </c>
      <c r="J10" s="159">
        <v>41.79759</v>
      </c>
      <c r="K10" s="159">
        <v>40.663541000000002</v>
      </c>
      <c r="L10" s="159">
        <v>40.862184999999997</v>
      </c>
      <c r="M10" s="159">
        <v>45.658245000000001</v>
      </c>
    </row>
    <row r="11" spans="1:13" ht="15.75" thickBot="1" x14ac:dyDescent="0.3">
      <c r="A11" s="39" t="s">
        <v>43</v>
      </c>
      <c r="B11" s="159">
        <v>24.054200000000002</v>
      </c>
      <c r="C11" s="159">
        <v>22.76059999999999</v>
      </c>
      <c r="D11" s="159">
        <v>22.455600000000011</v>
      </c>
      <c r="E11" s="159">
        <v>21.765999999999991</v>
      </c>
      <c r="F11" s="159">
        <v>20.581000000000017</v>
      </c>
      <c r="G11" s="159">
        <v>20.804600000000008</v>
      </c>
      <c r="H11" s="159">
        <v>21.757599999999996</v>
      </c>
      <c r="I11" s="159">
        <v>21.990158600000022</v>
      </c>
      <c r="J11" s="159">
        <v>22.294260600000001</v>
      </c>
      <c r="K11" s="159">
        <v>21.429161399999998</v>
      </c>
      <c r="L11" s="159">
        <v>20.801169400000013</v>
      </c>
      <c r="M11" s="159">
        <v>22.171758400000009</v>
      </c>
    </row>
    <row r="12" spans="1:13" x14ac:dyDescent="0.25">
      <c r="A12" s="92" t="s">
        <v>27</v>
      </c>
      <c r="B12" s="102"/>
      <c r="C12" s="102"/>
      <c r="D12" s="102"/>
      <c r="E12" s="102"/>
      <c r="F12" s="102"/>
      <c r="G12" s="102"/>
      <c r="H12" s="103"/>
      <c r="I12" s="103"/>
      <c r="J12" s="103"/>
      <c r="K12" s="103"/>
      <c r="L12" s="103"/>
    </row>
    <row r="13" spans="1:13" x14ac:dyDescent="0.25">
      <c r="A13" s="93" t="s">
        <v>28</v>
      </c>
      <c r="B13" s="94"/>
      <c r="C13" s="94"/>
      <c r="D13" s="94"/>
      <c r="E13" s="94"/>
      <c r="F13" s="94"/>
      <c r="G13" s="94"/>
      <c r="H13" s="94"/>
      <c r="I13" s="94"/>
      <c r="J13" s="94"/>
      <c r="K13" s="94"/>
      <c r="L13" s="94"/>
    </row>
    <row r="14" spans="1:13" x14ac:dyDescent="0.25">
      <c r="A14" s="34" t="s">
        <v>29</v>
      </c>
      <c r="B14" s="30"/>
      <c r="C14" s="30"/>
      <c r="D14" s="30"/>
      <c r="E14" s="30"/>
      <c r="F14" s="30"/>
      <c r="G14" s="30"/>
      <c r="H14" s="30"/>
      <c r="I14" s="30"/>
      <c r="J14" s="30"/>
      <c r="K14" s="30"/>
      <c r="L14" s="30"/>
    </row>
  </sheetData>
  <mergeCells count="5">
    <mergeCell ref="A13:L13"/>
    <mergeCell ref="A1:G1"/>
    <mergeCell ref="A2:A3"/>
    <mergeCell ref="A12:L12"/>
    <mergeCell ref="B3:M3"/>
  </mergeCells>
  <pageMargins left="0.7" right="0.7" top="0.78740157499999996" bottom="0.78740157499999996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R17"/>
  <sheetViews>
    <sheetView workbookViewId="0">
      <selection activeCell="I24" sqref="I24"/>
    </sheetView>
  </sheetViews>
  <sheetFormatPr defaultRowHeight="15" x14ac:dyDescent="0.25"/>
  <cols>
    <col min="1" max="1" width="29.7109375" style="4" customWidth="1"/>
  </cols>
  <sheetData>
    <row r="1" spans="1:18" ht="15.75" thickBot="1" x14ac:dyDescent="0.3">
      <c r="A1" s="90" t="s">
        <v>171</v>
      </c>
      <c r="B1" s="91"/>
      <c r="C1" s="91"/>
      <c r="D1" s="91"/>
      <c r="E1" s="91"/>
      <c r="F1" s="91"/>
      <c r="G1" s="91"/>
      <c r="H1" s="91"/>
      <c r="I1" s="91"/>
      <c r="J1" s="91"/>
      <c r="K1" s="30"/>
      <c r="L1" s="30"/>
      <c r="M1" s="30"/>
      <c r="N1" s="30"/>
      <c r="O1" s="30"/>
      <c r="P1" s="30"/>
      <c r="Q1" s="30"/>
    </row>
    <row r="2" spans="1:18" x14ac:dyDescent="0.25">
      <c r="A2" s="88" t="s">
        <v>7</v>
      </c>
      <c r="B2" s="6">
        <v>2006</v>
      </c>
      <c r="C2" s="6">
        <v>2007</v>
      </c>
      <c r="D2" s="6">
        <v>2008</v>
      </c>
      <c r="E2" s="6">
        <v>2009</v>
      </c>
      <c r="F2" s="6">
        <v>2010</v>
      </c>
      <c r="G2" s="6">
        <v>2011</v>
      </c>
      <c r="H2" s="6">
        <v>2012</v>
      </c>
      <c r="I2" s="6">
        <v>2013</v>
      </c>
      <c r="J2" s="6">
        <v>2014</v>
      </c>
      <c r="K2" s="6">
        <v>2015</v>
      </c>
      <c r="L2" s="6">
        <v>2016</v>
      </c>
      <c r="M2" s="6">
        <v>2017</v>
      </c>
      <c r="N2" s="6">
        <v>2018</v>
      </c>
      <c r="O2" s="6">
        <v>2019</v>
      </c>
      <c r="P2" s="6">
        <v>2020</v>
      </c>
      <c r="Q2" s="6">
        <v>2021</v>
      </c>
      <c r="R2" s="6">
        <v>2022</v>
      </c>
    </row>
    <row r="3" spans="1:18" ht="15.75" customHeight="1" x14ac:dyDescent="0.25">
      <c r="A3" s="89"/>
      <c r="B3" s="95" t="s">
        <v>46</v>
      </c>
      <c r="C3" s="96"/>
      <c r="D3" s="96"/>
      <c r="E3" s="96"/>
      <c r="F3" s="96"/>
      <c r="G3" s="96"/>
      <c r="H3" s="96"/>
      <c r="I3" s="96"/>
      <c r="J3" s="96"/>
      <c r="K3" s="96"/>
      <c r="L3" s="96"/>
      <c r="M3" s="96"/>
      <c r="N3" s="96"/>
      <c r="O3" s="96"/>
      <c r="P3" s="96"/>
      <c r="Q3" s="96"/>
      <c r="R3" s="97"/>
    </row>
    <row r="4" spans="1:18" x14ac:dyDescent="0.25">
      <c r="A4" s="31" t="s">
        <v>47</v>
      </c>
      <c r="B4" s="165">
        <v>84360.9</v>
      </c>
      <c r="C4" s="165">
        <v>88198.400000000038</v>
      </c>
      <c r="D4" s="165">
        <v>83647</v>
      </c>
      <c r="E4" s="165">
        <v>82185</v>
      </c>
      <c r="F4" s="166">
        <v>85910.1</v>
      </c>
      <c r="G4" s="167">
        <v>87560.499999999985</v>
      </c>
      <c r="H4" s="167">
        <v>87573.4</v>
      </c>
      <c r="I4" s="167">
        <v>87065.099999999991</v>
      </c>
      <c r="J4" s="167">
        <v>86013.356594200028</v>
      </c>
      <c r="K4" s="167">
        <v>83893.589226300101</v>
      </c>
      <c r="L4" s="167">
        <v>83305.451088000002</v>
      </c>
      <c r="M4" s="167">
        <v>87041.028450000013</v>
      </c>
      <c r="N4" s="167">
        <v>88001.988975999993</v>
      </c>
      <c r="O4" s="167">
        <v>86990.503672000006</v>
      </c>
      <c r="P4" s="167">
        <v>81445.899992999999</v>
      </c>
      <c r="Q4" s="41">
        <v>84907.950802000007</v>
      </c>
      <c r="R4" s="41">
        <v>84503.126185999979</v>
      </c>
    </row>
    <row r="5" spans="1:18" x14ac:dyDescent="0.25">
      <c r="A5" s="42" t="s">
        <v>48</v>
      </c>
      <c r="B5" s="8">
        <v>11466</v>
      </c>
      <c r="C5" s="8">
        <v>10204</v>
      </c>
      <c r="D5" s="8">
        <v>8520</v>
      </c>
      <c r="E5" s="8">
        <v>8586</v>
      </c>
      <c r="F5" s="43">
        <v>6642</v>
      </c>
      <c r="G5" s="7">
        <v>10457</v>
      </c>
      <c r="H5" s="7">
        <v>11587</v>
      </c>
      <c r="I5" s="7">
        <v>10571</v>
      </c>
      <c r="J5" s="7">
        <v>11842</v>
      </c>
      <c r="K5" s="7">
        <v>16146</v>
      </c>
      <c r="L5" s="7">
        <v>13817</v>
      </c>
      <c r="M5" s="7">
        <v>15071.999209</v>
      </c>
      <c r="N5" s="7">
        <v>11573.410497999999</v>
      </c>
      <c r="O5" s="7">
        <v>11026.2</v>
      </c>
      <c r="P5" s="7">
        <v>13368.1</v>
      </c>
      <c r="Q5" s="7">
        <v>15152.980981999999</v>
      </c>
      <c r="R5" s="7">
        <v>16726.075032000001</v>
      </c>
    </row>
    <row r="6" spans="1:18" ht="15.75" thickBot="1" x14ac:dyDescent="0.3">
      <c r="A6" s="44" t="s">
        <v>49</v>
      </c>
      <c r="B6" s="8">
        <v>24097</v>
      </c>
      <c r="C6" s="8">
        <v>26357</v>
      </c>
      <c r="D6" s="8">
        <v>19989</v>
      </c>
      <c r="E6" s="8">
        <v>22230</v>
      </c>
      <c r="F6" s="43">
        <v>21590</v>
      </c>
      <c r="G6" s="7">
        <v>27501</v>
      </c>
      <c r="H6" s="7">
        <v>28707</v>
      </c>
      <c r="I6" s="7">
        <v>27458</v>
      </c>
      <c r="J6" s="7">
        <v>28142</v>
      </c>
      <c r="K6" s="7">
        <v>28661</v>
      </c>
      <c r="L6" s="7">
        <v>24791</v>
      </c>
      <c r="M6" s="7">
        <v>28108.93706</v>
      </c>
      <c r="N6" s="7">
        <v>25480.502998</v>
      </c>
      <c r="O6" s="7">
        <v>24122.9</v>
      </c>
      <c r="P6" s="7">
        <v>23520.9</v>
      </c>
      <c r="Q6" s="7">
        <v>26228.246224999999</v>
      </c>
      <c r="R6" s="7">
        <v>30254.912326000001</v>
      </c>
    </row>
    <row r="7" spans="1:18" ht="15.75" thickBot="1" x14ac:dyDescent="0.3">
      <c r="A7" s="44" t="s">
        <v>50</v>
      </c>
      <c r="B7" s="8">
        <v>6477</v>
      </c>
      <c r="C7" s="8">
        <v>6786</v>
      </c>
      <c r="D7" s="8">
        <v>6562</v>
      </c>
      <c r="E7" s="8">
        <v>6195</v>
      </c>
      <c r="F7" s="43">
        <v>7601</v>
      </c>
      <c r="G7" s="7">
        <v>7569</v>
      </c>
      <c r="H7" s="7">
        <v>7109</v>
      </c>
      <c r="I7" s="7">
        <v>7136</v>
      </c>
      <c r="J7" s="7">
        <v>7262.1807006328809</v>
      </c>
      <c r="K7" s="7">
        <v>7122.2064580000015</v>
      </c>
      <c r="L7" s="7">
        <v>7057.6457470000005</v>
      </c>
      <c r="M7" s="7">
        <v>7217.6431080000002</v>
      </c>
      <c r="N7" s="7">
        <v>7278.4499738545273</v>
      </c>
      <c r="O7" s="7">
        <v>6990.7408859999996</v>
      </c>
      <c r="P7" s="7">
        <v>6523.8018830000001</v>
      </c>
      <c r="Q7" s="7">
        <v>6637.2502649999988</v>
      </c>
      <c r="R7" s="7">
        <v>6738.3494479999972</v>
      </c>
    </row>
    <row r="8" spans="1:18" ht="15.75" thickBot="1" x14ac:dyDescent="0.3">
      <c r="A8" s="31" t="s">
        <v>51</v>
      </c>
      <c r="B8" s="8">
        <v>4885</v>
      </c>
      <c r="C8" s="8">
        <v>4915</v>
      </c>
      <c r="D8" s="8">
        <v>4662</v>
      </c>
      <c r="E8" s="8">
        <v>4487</v>
      </c>
      <c r="F8" s="43">
        <v>4466</v>
      </c>
      <c r="G8" s="7">
        <v>4405</v>
      </c>
      <c r="H8" s="7">
        <v>4187</v>
      </c>
      <c r="I8" s="7">
        <v>4098</v>
      </c>
      <c r="J8" s="7">
        <v>3847</v>
      </c>
      <c r="K8" s="7">
        <v>4067</v>
      </c>
      <c r="L8" s="7">
        <v>4080</v>
      </c>
      <c r="M8" s="7">
        <v>4375</v>
      </c>
      <c r="N8" s="7">
        <v>4269</v>
      </c>
      <c r="O8" s="7">
        <v>4300</v>
      </c>
      <c r="P8" s="7">
        <v>4117</v>
      </c>
      <c r="Q8" s="7">
        <v>3651</v>
      </c>
      <c r="R8" s="7">
        <v>3414.3060259999997</v>
      </c>
    </row>
    <row r="9" spans="1:18" ht="15.75" thickBot="1" x14ac:dyDescent="0.3">
      <c r="A9" s="31" t="s">
        <v>52</v>
      </c>
      <c r="B9" s="8">
        <v>59421</v>
      </c>
      <c r="C9" s="8">
        <v>59753</v>
      </c>
      <c r="D9" s="8">
        <v>60478</v>
      </c>
      <c r="E9" s="8">
        <v>57112</v>
      </c>
      <c r="F9" s="43">
        <v>59255</v>
      </c>
      <c r="G9" s="7">
        <v>58634</v>
      </c>
      <c r="H9" s="7">
        <v>58799</v>
      </c>
      <c r="I9" s="7">
        <v>58656</v>
      </c>
      <c r="J9" s="7">
        <v>58296.622287919403</v>
      </c>
      <c r="K9" s="7">
        <v>59282.092169000003</v>
      </c>
      <c r="L9" s="7">
        <v>60882.365771999997</v>
      </c>
      <c r="M9" s="7">
        <v>61881.481825000003</v>
      </c>
      <c r="N9" s="7">
        <v>62199.392721972567</v>
      </c>
      <c r="O9" s="7">
        <v>62267.753606802435</v>
      </c>
      <c r="P9" s="7">
        <v>60235.716848837532</v>
      </c>
      <c r="Q9" s="7">
        <v>62831.771805000026</v>
      </c>
      <c r="R9" s="7">
        <v>60304.107744000008</v>
      </c>
    </row>
    <row r="10" spans="1:18" ht="15.75" thickBot="1" x14ac:dyDescent="0.3">
      <c r="A10" s="31" t="s">
        <v>53</v>
      </c>
      <c r="B10" s="8">
        <v>30175</v>
      </c>
      <c r="C10" s="8">
        <v>32742.3633064184</v>
      </c>
      <c r="D10" s="8">
        <v>32147.159274903599</v>
      </c>
      <c r="E10" s="8">
        <v>29332.460374822302</v>
      </c>
      <c r="F10" s="43">
        <v>29564.351021976199</v>
      </c>
      <c r="G10" s="7">
        <v>30710.2611301008</v>
      </c>
      <c r="H10" s="7">
        <v>30400.699410835401</v>
      </c>
      <c r="I10" s="7">
        <v>30687</v>
      </c>
      <c r="J10" s="7">
        <v>29853.543213000001</v>
      </c>
      <c r="K10" s="7">
        <v>30650.45478</v>
      </c>
      <c r="L10" s="7">
        <v>31223.810018</v>
      </c>
      <c r="M10" s="7">
        <v>31993.533525999999</v>
      </c>
      <c r="N10" s="7">
        <v>32524.466649999998</v>
      </c>
      <c r="O10" s="7">
        <v>32158.176500000005</v>
      </c>
      <c r="P10" s="7">
        <v>29800.591936000001</v>
      </c>
      <c r="Q10" s="7">
        <v>31123.262104000001</v>
      </c>
      <c r="R10" s="7">
        <v>30349.773936999998</v>
      </c>
    </row>
    <row r="11" spans="1:18" ht="15.75" thickBot="1" x14ac:dyDescent="0.3">
      <c r="A11" s="31" t="s">
        <v>54</v>
      </c>
      <c r="B11" s="8">
        <v>23260</v>
      </c>
      <c r="C11" s="8">
        <v>22564</v>
      </c>
      <c r="D11" s="8">
        <v>23173</v>
      </c>
      <c r="E11" s="8">
        <v>23077</v>
      </c>
      <c r="F11" s="43">
        <v>23506</v>
      </c>
      <c r="G11" s="7">
        <v>22251</v>
      </c>
      <c r="H11" s="7">
        <v>22681</v>
      </c>
      <c r="I11" s="7">
        <v>22888</v>
      </c>
      <c r="J11" s="7">
        <v>21858</v>
      </c>
      <c r="K11" s="7">
        <v>22182</v>
      </c>
      <c r="L11" s="7">
        <v>22846</v>
      </c>
      <c r="M11" s="7">
        <v>23320</v>
      </c>
      <c r="N11" s="7">
        <v>23114</v>
      </c>
      <c r="O11" s="7">
        <v>23276</v>
      </c>
      <c r="P11" s="7">
        <v>23762.400000000001</v>
      </c>
      <c r="Q11" s="7">
        <v>25009</v>
      </c>
      <c r="R11" s="7">
        <v>23440.453146</v>
      </c>
    </row>
    <row r="12" spans="1:18" ht="15.75" thickBot="1" x14ac:dyDescent="0.3">
      <c r="A12" s="31" t="s">
        <v>55</v>
      </c>
      <c r="B12" s="8">
        <v>15198</v>
      </c>
      <c r="C12" s="8">
        <v>14646</v>
      </c>
      <c r="D12" s="8">
        <v>14703</v>
      </c>
      <c r="E12" s="8">
        <v>14687</v>
      </c>
      <c r="F12" s="43">
        <v>15028</v>
      </c>
      <c r="G12" s="7">
        <v>14200</v>
      </c>
      <c r="H12" s="7">
        <v>14581</v>
      </c>
      <c r="I12" s="7">
        <v>14716</v>
      </c>
      <c r="J12" s="7">
        <v>14125</v>
      </c>
      <c r="K12" s="7">
        <v>14382</v>
      </c>
      <c r="L12" s="7">
        <v>14819</v>
      </c>
      <c r="M12" s="7">
        <v>15211</v>
      </c>
      <c r="N12" s="7">
        <v>15050</v>
      </c>
      <c r="O12" s="7">
        <v>15257</v>
      </c>
      <c r="P12" s="7">
        <v>15972</v>
      </c>
      <c r="Q12" s="7">
        <v>17260</v>
      </c>
      <c r="R12" s="7">
        <v>15702.197820813069</v>
      </c>
    </row>
    <row r="13" spans="1:18" ht="15.75" thickBot="1" x14ac:dyDescent="0.3">
      <c r="A13" s="31" t="s">
        <v>56</v>
      </c>
      <c r="B13" s="8">
        <v>8062</v>
      </c>
      <c r="C13" s="8">
        <v>7918</v>
      </c>
      <c r="D13" s="8">
        <v>8470</v>
      </c>
      <c r="E13" s="8">
        <v>8390</v>
      </c>
      <c r="F13" s="43">
        <v>8478</v>
      </c>
      <c r="G13" s="7">
        <v>8051</v>
      </c>
      <c r="H13" s="7">
        <v>8101</v>
      </c>
      <c r="I13" s="7">
        <v>8172</v>
      </c>
      <c r="J13" s="7">
        <v>7734</v>
      </c>
      <c r="K13" s="7">
        <v>7800</v>
      </c>
      <c r="L13" s="7">
        <v>8027</v>
      </c>
      <c r="M13" s="7">
        <v>8109</v>
      </c>
      <c r="N13" s="7">
        <v>8064</v>
      </c>
      <c r="O13" s="7">
        <v>8020</v>
      </c>
      <c r="P13" s="7">
        <v>7789.4</v>
      </c>
      <c r="Q13" s="7">
        <v>7749</v>
      </c>
      <c r="R13" s="7">
        <v>7738.2553251869322</v>
      </c>
    </row>
    <row r="14" spans="1:18" x14ac:dyDescent="0.25">
      <c r="A14" s="45" t="s">
        <v>57</v>
      </c>
      <c r="B14" s="30"/>
      <c r="C14" s="30"/>
      <c r="D14" s="30"/>
      <c r="E14" s="30"/>
      <c r="F14" s="30"/>
      <c r="G14" s="30"/>
      <c r="H14" s="30"/>
      <c r="I14" s="30"/>
      <c r="J14" s="30"/>
      <c r="K14" s="30"/>
      <c r="L14" s="30"/>
      <c r="M14" s="30"/>
      <c r="N14" s="30"/>
      <c r="O14" s="30"/>
      <c r="P14" s="30"/>
      <c r="Q14" s="30"/>
    </row>
    <row r="15" spans="1:18" x14ac:dyDescent="0.25">
      <c r="A15" s="111" t="s">
        <v>58</v>
      </c>
      <c r="B15" s="94"/>
      <c r="C15" s="94"/>
      <c r="D15" s="94"/>
      <c r="E15" s="94"/>
      <c r="F15" s="94"/>
      <c r="G15" s="94"/>
      <c r="H15" s="94"/>
      <c r="I15" s="94"/>
      <c r="J15" s="94"/>
      <c r="K15" s="94"/>
      <c r="L15" s="94"/>
      <c r="M15" s="94"/>
      <c r="N15" s="94"/>
      <c r="O15" s="94"/>
      <c r="P15" s="94"/>
      <c r="Q15" s="94"/>
    </row>
    <row r="16" spans="1:18" x14ac:dyDescent="0.25">
      <c r="A16" s="46" t="s">
        <v>59</v>
      </c>
      <c r="B16" s="30"/>
      <c r="C16" s="30"/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</row>
    <row r="17" spans="1:17" x14ac:dyDescent="0.25">
      <c r="A17" s="40"/>
      <c r="B17" s="30"/>
      <c r="C17" s="30"/>
      <c r="D17" s="30"/>
      <c r="E17" s="30"/>
      <c r="F17" s="30"/>
      <c r="G17" s="30"/>
      <c r="H17" s="30"/>
      <c r="I17" s="30"/>
      <c r="J17" s="30"/>
      <c r="K17" s="30"/>
      <c r="L17" s="30"/>
      <c r="M17" s="30"/>
      <c r="N17" s="30"/>
      <c r="O17" s="30"/>
      <c r="P17" s="30"/>
      <c r="Q17" s="30"/>
    </row>
  </sheetData>
  <mergeCells count="4">
    <mergeCell ref="A2:A3"/>
    <mergeCell ref="A1:J1"/>
    <mergeCell ref="A15:Q15"/>
    <mergeCell ref="B3:R3"/>
  </mergeCells>
  <pageMargins left="0.7" right="0.7" top="0.78740157499999996" bottom="0.78740157499999996" header="0.3" footer="0.3"/>
  <pageSetup paperSize="9" orientation="portrait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V14"/>
  <sheetViews>
    <sheetView workbookViewId="0">
      <selection activeCell="G18" sqref="G18"/>
    </sheetView>
  </sheetViews>
  <sheetFormatPr defaultRowHeight="15" x14ac:dyDescent="0.25"/>
  <cols>
    <col min="1" max="1" width="28.42578125" style="4" customWidth="1"/>
  </cols>
  <sheetData>
    <row r="1" spans="1:22" ht="15.75" thickBot="1" x14ac:dyDescent="0.3">
      <c r="A1" s="90" t="s">
        <v>172</v>
      </c>
      <c r="B1" s="91"/>
      <c r="C1" s="91"/>
      <c r="D1" s="91"/>
      <c r="E1" s="91"/>
      <c r="F1" s="91"/>
      <c r="G1" s="91"/>
      <c r="H1" s="91"/>
      <c r="I1" s="91"/>
      <c r="J1" s="91"/>
      <c r="K1" s="91"/>
      <c r="L1" s="91"/>
      <c r="M1" s="91"/>
      <c r="N1" s="91"/>
      <c r="O1" s="30"/>
      <c r="P1" s="30"/>
      <c r="Q1" s="30"/>
      <c r="R1" s="30"/>
      <c r="S1" s="30"/>
      <c r="T1" s="30"/>
      <c r="U1" s="30"/>
    </row>
    <row r="2" spans="1:22" ht="15.75" thickBot="1" x14ac:dyDescent="0.3">
      <c r="A2" s="88" t="s">
        <v>7</v>
      </c>
      <c r="B2" s="82">
        <v>2002</v>
      </c>
      <c r="C2" s="82">
        <v>2003</v>
      </c>
      <c r="D2" s="82">
        <v>2004</v>
      </c>
      <c r="E2" s="82">
        <v>2005</v>
      </c>
      <c r="F2" s="82">
        <v>2006</v>
      </c>
      <c r="G2" s="82">
        <v>2007</v>
      </c>
      <c r="H2" s="82">
        <v>2008</v>
      </c>
      <c r="I2" s="82">
        <v>2009</v>
      </c>
      <c r="J2" s="82">
        <v>2010</v>
      </c>
      <c r="K2" s="82">
        <v>2011</v>
      </c>
      <c r="L2" s="82">
        <v>2012</v>
      </c>
      <c r="M2" s="82">
        <v>2013</v>
      </c>
      <c r="N2" s="82">
        <v>2014</v>
      </c>
      <c r="O2" s="82">
        <v>2015</v>
      </c>
      <c r="P2" s="82">
        <v>2016</v>
      </c>
      <c r="Q2" s="82">
        <v>2017</v>
      </c>
      <c r="R2" s="82">
        <v>2018</v>
      </c>
      <c r="S2" s="82">
        <v>2019</v>
      </c>
      <c r="T2" s="82">
        <v>2020</v>
      </c>
      <c r="U2" s="82">
        <v>2021</v>
      </c>
      <c r="V2" s="82">
        <v>2022</v>
      </c>
    </row>
    <row r="3" spans="1:22" ht="15.75" thickBot="1" x14ac:dyDescent="0.3">
      <c r="A3" s="89"/>
      <c r="B3" s="95" t="s">
        <v>46</v>
      </c>
      <c r="C3" s="96"/>
      <c r="D3" s="96"/>
      <c r="E3" s="96"/>
      <c r="F3" s="96"/>
      <c r="G3" s="96"/>
      <c r="H3" s="96"/>
      <c r="I3" s="96"/>
      <c r="J3" s="96"/>
      <c r="K3" s="96"/>
      <c r="L3" s="96"/>
      <c r="M3" s="96"/>
      <c r="N3" s="96"/>
      <c r="O3" s="96"/>
      <c r="P3" s="96"/>
      <c r="Q3" s="96"/>
      <c r="R3" s="96"/>
      <c r="S3" s="96"/>
      <c r="T3" s="96"/>
      <c r="U3" s="96"/>
      <c r="V3" s="97"/>
    </row>
    <row r="4" spans="1:22" ht="15.75" thickBot="1" x14ac:dyDescent="0.3">
      <c r="A4" s="31" t="s">
        <v>60</v>
      </c>
      <c r="B4" s="8">
        <v>76348</v>
      </c>
      <c r="C4" s="8">
        <v>83227</v>
      </c>
      <c r="D4" s="8">
        <v>84333</v>
      </c>
      <c r="E4" s="8">
        <v>82578</v>
      </c>
      <c r="F4" s="8">
        <v>84361</v>
      </c>
      <c r="G4" s="7">
        <v>88198</v>
      </c>
      <c r="H4" s="7">
        <v>83647</v>
      </c>
      <c r="I4" s="7">
        <v>82185</v>
      </c>
      <c r="J4" s="50">
        <v>85910</v>
      </c>
      <c r="K4" s="7">
        <v>87561</v>
      </c>
      <c r="L4" s="7">
        <v>87574</v>
      </c>
      <c r="M4" s="7">
        <v>87065</v>
      </c>
      <c r="N4" s="7">
        <v>86013</v>
      </c>
      <c r="O4" s="7">
        <v>83894</v>
      </c>
      <c r="P4" s="7">
        <v>83305</v>
      </c>
      <c r="Q4" s="7">
        <v>87041</v>
      </c>
      <c r="R4" s="7">
        <v>88002</v>
      </c>
      <c r="S4" s="7">
        <v>86991</v>
      </c>
      <c r="T4" s="165">
        <v>81445.46639300001</v>
      </c>
      <c r="U4" s="165">
        <v>84907.950801999978</v>
      </c>
      <c r="V4" s="165">
        <v>84503.126185999994</v>
      </c>
    </row>
    <row r="5" spans="1:22" ht="15.75" thickBot="1" x14ac:dyDescent="0.3">
      <c r="A5" s="31" t="s">
        <v>61</v>
      </c>
      <c r="B5" s="8" t="s">
        <v>62</v>
      </c>
      <c r="C5" s="8" t="s">
        <v>62</v>
      </c>
      <c r="D5" s="8" t="s">
        <v>62</v>
      </c>
      <c r="E5" s="47"/>
      <c r="F5" s="8" t="s">
        <v>62</v>
      </c>
      <c r="G5" s="7" t="s">
        <v>62</v>
      </c>
      <c r="H5" s="7" t="s">
        <v>62</v>
      </c>
      <c r="I5" s="7" t="s">
        <v>62</v>
      </c>
      <c r="J5" s="48"/>
      <c r="K5" s="49"/>
      <c r="L5" s="49"/>
      <c r="M5" s="49"/>
      <c r="N5" s="49"/>
      <c r="O5" s="49"/>
      <c r="P5" s="49"/>
      <c r="Q5" s="49"/>
      <c r="R5" s="49"/>
      <c r="S5" s="49"/>
      <c r="T5" s="168"/>
      <c r="U5" s="168"/>
      <c r="V5" s="168"/>
    </row>
    <row r="6" spans="1:22" ht="15.75" thickBot="1" x14ac:dyDescent="0.3">
      <c r="A6" s="31" t="s">
        <v>63</v>
      </c>
      <c r="B6" s="8">
        <v>2</v>
      </c>
      <c r="C6" s="8">
        <v>5</v>
      </c>
      <c r="D6" s="8">
        <v>10</v>
      </c>
      <c r="E6" s="8">
        <v>21</v>
      </c>
      <c r="F6" s="8">
        <v>49</v>
      </c>
      <c r="G6" s="7">
        <v>125</v>
      </c>
      <c r="H6" s="7">
        <v>245</v>
      </c>
      <c r="I6" s="7">
        <v>288</v>
      </c>
      <c r="J6" s="48">
        <v>336</v>
      </c>
      <c r="K6" s="49">
        <v>397</v>
      </c>
      <c r="L6" s="49">
        <v>417</v>
      </c>
      <c r="M6" s="49">
        <v>478</v>
      </c>
      <c r="N6" s="49">
        <v>477</v>
      </c>
      <c r="O6" s="49">
        <v>573</v>
      </c>
      <c r="P6" s="49">
        <v>497</v>
      </c>
      <c r="Q6" s="49">
        <v>591</v>
      </c>
      <c r="R6" s="49">
        <v>609</v>
      </c>
      <c r="S6" s="49">
        <v>700</v>
      </c>
      <c r="T6" s="169">
        <v>699.1</v>
      </c>
      <c r="U6" s="169">
        <v>601.55410199999903</v>
      </c>
      <c r="V6" s="169">
        <v>641.33047100000101</v>
      </c>
    </row>
    <row r="7" spans="1:22" ht="15.75" thickBot="1" x14ac:dyDescent="0.3">
      <c r="A7" s="31" t="s">
        <v>64</v>
      </c>
      <c r="B7" s="8">
        <v>54763</v>
      </c>
      <c r="C7" s="8">
        <v>55556</v>
      </c>
      <c r="D7" s="8">
        <v>55436</v>
      </c>
      <c r="E7" s="8">
        <v>54802</v>
      </c>
      <c r="F7" s="8">
        <v>55008</v>
      </c>
      <c r="G7" s="7">
        <v>59376</v>
      </c>
      <c r="H7" s="7">
        <v>54462</v>
      </c>
      <c r="I7" s="7">
        <v>51618</v>
      </c>
      <c r="J7" s="50">
        <v>53580</v>
      </c>
      <c r="K7" s="7">
        <v>53928</v>
      </c>
      <c r="L7" s="7">
        <v>51696</v>
      </c>
      <c r="M7" s="7">
        <v>50009</v>
      </c>
      <c r="N7" s="7">
        <v>50118</v>
      </c>
      <c r="O7" s="7">
        <v>51140</v>
      </c>
      <c r="P7" s="7">
        <v>53367</v>
      </c>
      <c r="Q7" s="7">
        <v>52874</v>
      </c>
      <c r="R7" s="7">
        <v>52452</v>
      </c>
      <c r="S7" s="7">
        <v>50582</v>
      </c>
      <c r="T7" s="165">
        <v>45028.899999999994</v>
      </c>
      <c r="U7" s="165">
        <v>47801.359146999988</v>
      </c>
      <c r="V7" s="165">
        <v>47458.463672999998</v>
      </c>
    </row>
    <row r="8" spans="1:22" ht="15.75" thickBot="1" x14ac:dyDescent="0.3">
      <c r="A8" s="31" t="s">
        <v>65</v>
      </c>
      <c r="B8" s="8">
        <v>2845</v>
      </c>
      <c r="C8" s="8">
        <v>1794</v>
      </c>
      <c r="D8" s="8">
        <v>2562</v>
      </c>
      <c r="E8" s="8">
        <v>3027</v>
      </c>
      <c r="F8" s="8">
        <v>3257</v>
      </c>
      <c r="G8" s="7">
        <v>2523</v>
      </c>
      <c r="H8" s="7">
        <v>2376</v>
      </c>
      <c r="I8" s="7">
        <v>2982</v>
      </c>
      <c r="J8" s="50">
        <v>3381</v>
      </c>
      <c r="K8" s="7">
        <v>2835</v>
      </c>
      <c r="L8" s="7">
        <v>2963</v>
      </c>
      <c r="M8" s="7">
        <v>3762</v>
      </c>
      <c r="N8" s="7">
        <v>2961</v>
      </c>
      <c r="O8" s="7">
        <v>3071</v>
      </c>
      <c r="P8" s="7">
        <v>3202</v>
      </c>
      <c r="Q8" s="7">
        <v>3040</v>
      </c>
      <c r="R8" s="7">
        <v>2678</v>
      </c>
      <c r="S8" s="7">
        <v>3175</v>
      </c>
      <c r="T8" s="165">
        <v>3437</v>
      </c>
      <c r="U8" s="165">
        <v>3621.6388960000004</v>
      </c>
      <c r="V8" s="165">
        <v>3083.1737430000003</v>
      </c>
    </row>
    <row r="9" spans="1:22" ht="15.75" thickBot="1" x14ac:dyDescent="0.3">
      <c r="A9" s="31" t="s">
        <v>66</v>
      </c>
      <c r="B9" s="8">
        <v>18738</v>
      </c>
      <c r="C9" s="8">
        <v>25872</v>
      </c>
      <c r="D9" s="8">
        <v>26325</v>
      </c>
      <c r="E9" s="8">
        <v>24728</v>
      </c>
      <c r="F9" s="8">
        <v>26046</v>
      </c>
      <c r="G9" s="7">
        <v>26172</v>
      </c>
      <c r="H9" s="7">
        <v>26551</v>
      </c>
      <c r="I9" s="7">
        <v>27208</v>
      </c>
      <c r="J9" s="50">
        <v>27998</v>
      </c>
      <c r="K9" s="7">
        <v>28283</v>
      </c>
      <c r="L9" s="7">
        <v>30324</v>
      </c>
      <c r="M9" s="7">
        <v>30745</v>
      </c>
      <c r="N9" s="7">
        <v>30325</v>
      </c>
      <c r="O9" s="7">
        <v>26841</v>
      </c>
      <c r="P9" s="7">
        <v>24104</v>
      </c>
      <c r="Q9" s="7">
        <v>28340</v>
      </c>
      <c r="R9" s="7">
        <v>29921</v>
      </c>
      <c r="S9" s="7">
        <v>30246</v>
      </c>
      <c r="T9" s="165">
        <v>30043.3</v>
      </c>
      <c r="U9" s="165">
        <v>30731.180380000002</v>
      </c>
      <c r="V9" s="165">
        <v>31021.810440000001</v>
      </c>
    </row>
    <row r="10" spans="1:22" ht="15.75" thickBot="1" x14ac:dyDescent="0.3">
      <c r="A10" s="31" t="s">
        <v>67</v>
      </c>
      <c r="B10" s="8">
        <v>0</v>
      </c>
      <c r="C10" s="8">
        <v>0</v>
      </c>
      <c r="D10" s="8">
        <v>0</v>
      </c>
      <c r="E10" s="8">
        <v>0</v>
      </c>
      <c r="F10" s="8">
        <v>1</v>
      </c>
      <c r="G10" s="7">
        <v>2</v>
      </c>
      <c r="H10" s="7">
        <v>13</v>
      </c>
      <c r="I10" s="7">
        <v>89</v>
      </c>
      <c r="J10" s="48">
        <v>616</v>
      </c>
      <c r="K10" s="7">
        <v>2118</v>
      </c>
      <c r="L10" s="7">
        <v>2173</v>
      </c>
      <c r="M10" s="7">
        <v>2070</v>
      </c>
      <c r="N10" s="7">
        <v>2127</v>
      </c>
      <c r="O10" s="7">
        <v>2267</v>
      </c>
      <c r="P10" s="7">
        <v>2134</v>
      </c>
      <c r="Q10" s="7">
        <v>2197</v>
      </c>
      <c r="R10" s="7">
        <v>2341</v>
      </c>
      <c r="S10" s="7">
        <v>2287</v>
      </c>
      <c r="T10" s="165">
        <v>2237</v>
      </c>
      <c r="U10" s="165">
        <v>2152.2182769999999</v>
      </c>
      <c r="V10" s="165">
        <v>2298.347859</v>
      </c>
    </row>
    <row r="11" spans="1:22" x14ac:dyDescent="0.25">
      <c r="A11" s="51" t="s">
        <v>68</v>
      </c>
      <c r="B11" s="30"/>
      <c r="C11" s="30"/>
      <c r="D11" s="30"/>
      <c r="E11" s="30"/>
      <c r="F11" s="30"/>
      <c r="G11" s="30"/>
      <c r="H11" s="30"/>
      <c r="I11" s="30"/>
      <c r="J11" s="30"/>
      <c r="K11" s="30"/>
      <c r="L11" s="30"/>
      <c r="M11" s="30"/>
      <c r="N11" s="30"/>
      <c r="O11" s="30"/>
      <c r="P11" s="30"/>
      <c r="Q11" s="30"/>
      <c r="R11" s="30"/>
      <c r="S11" s="30"/>
      <c r="T11" s="30"/>
      <c r="U11" s="30"/>
    </row>
    <row r="12" spans="1:22" x14ac:dyDescent="0.25">
      <c r="A12" s="52" t="s">
        <v>59</v>
      </c>
      <c r="B12" s="30"/>
      <c r="C12" s="30"/>
      <c r="D12" s="30"/>
      <c r="E12" s="30"/>
      <c r="F12" s="30"/>
      <c r="G12" s="30"/>
      <c r="H12" s="30"/>
      <c r="I12" s="30"/>
      <c r="J12" s="30"/>
      <c r="K12" s="30"/>
      <c r="L12" s="30"/>
      <c r="M12" s="30"/>
      <c r="N12" s="30"/>
      <c r="O12" s="30"/>
      <c r="P12" s="30"/>
      <c r="Q12" s="30"/>
      <c r="R12" s="30"/>
      <c r="S12" s="30"/>
      <c r="T12" s="30"/>
      <c r="U12" s="30"/>
    </row>
    <row r="13" spans="1:22" x14ac:dyDescent="0.25">
      <c r="A13" s="40"/>
      <c r="B13" s="30"/>
      <c r="C13" s="30"/>
      <c r="D13" s="30"/>
      <c r="E13" s="30"/>
      <c r="F13" s="30"/>
      <c r="G13" s="30"/>
      <c r="H13" s="30"/>
      <c r="I13" s="30"/>
      <c r="J13" s="30"/>
      <c r="K13" s="30"/>
      <c r="L13" s="30"/>
      <c r="M13" s="30"/>
      <c r="N13" s="30"/>
      <c r="O13" s="30"/>
      <c r="P13" s="30"/>
      <c r="Q13" s="30"/>
      <c r="R13" s="30"/>
      <c r="S13" s="30"/>
      <c r="T13" s="30"/>
      <c r="U13" s="30"/>
    </row>
    <row r="14" spans="1:22" x14ac:dyDescent="0.25">
      <c r="A14" s="40"/>
      <c r="B14" s="30"/>
      <c r="C14" s="30"/>
      <c r="D14" s="30"/>
      <c r="E14" s="30"/>
      <c r="F14" s="30"/>
      <c r="G14" s="30"/>
      <c r="H14" s="30"/>
      <c r="I14" s="30"/>
      <c r="J14" s="30"/>
      <c r="K14" s="30"/>
      <c r="L14" s="30"/>
      <c r="M14" s="30"/>
      <c r="N14" s="30"/>
      <c r="O14" s="30"/>
      <c r="P14" s="30"/>
      <c r="Q14" s="30"/>
      <c r="R14" s="30"/>
      <c r="S14" s="30"/>
      <c r="T14" s="30"/>
      <c r="U14" s="30"/>
    </row>
  </sheetData>
  <mergeCells count="3">
    <mergeCell ref="A2:A3"/>
    <mergeCell ref="A1:N1"/>
    <mergeCell ref="B3:V3"/>
  </mergeCells>
  <pageMargins left="0.7" right="0.7" top="0.78740157499999996" bottom="0.78740157499999996" header="0.3" footer="0.3"/>
  <pageSetup paperSize="9" orientation="portrait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ea312c9a-8b5d-4ec7-ba55-c77d150d9b3d">
      <UserInfo>
        <DisplayName/>
        <AccountId xsi:nil="true"/>
        <AccountType/>
      </UserInfo>
    </SharedWithUsers>
    <lcf76f155ced4ddcb4097134ff3c332f xmlns="be99a51b-f3de-46ad-b7a0-b0c280b44071">
      <Terms xmlns="http://schemas.microsoft.com/office/infopath/2007/PartnerControls"/>
    </lcf76f155ced4ddcb4097134ff3c332f>
    <TaxCatchAll xmlns="ea312c9a-8b5d-4ec7-ba55-c77d150d9b3d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A7E970D9728844991C32BEC90DBBE58" ma:contentTypeVersion="17" ma:contentTypeDescription="Vytvoří nový dokument" ma:contentTypeScope="" ma:versionID="edf72aaf90e35796d7a132539e19f6e3">
  <xsd:schema xmlns:xsd="http://www.w3.org/2001/XMLSchema" xmlns:xs="http://www.w3.org/2001/XMLSchema" xmlns:p="http://schemas.microsoft.com/office/2006/metadata/properties" xmlns:ns2="be99a51b-f3de-46ad-b7a0-b0c280b44071" xmlns:ns3="ea312c9a-8b5d-4ec7-ba55-c77d150d9b3d" targetNamespace="http://schemas.microsoft.com/office/2006/metadata/properties" ma:root="true" ma:fieldsID="7208b786a63998c75f9c7b19c24f6a4b" ns2:_="" ns3:_="">
    <xsd:import namespace="be99a51b-f3de-46ad-b7a0-b0c280b44071"/>
    <xsd:import namespace="ea312c9a-8b5d-4ec7-ba55-c77d150d9b3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e99a51b-f3de-46ad-b7a0-b0c280b4407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Značky obrázků" ma:readOnly="false" ma:fieldId="{5cf76f15-5ced-4ddc-b409-7134ff3c332f}" ma:taxonomyMulti="true" ma:sspId="79582e44-e1bd-47ae-b8bb-f3d52760296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a312c9a-8b5d-4ec7-ba55-c77d150d9b3d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9f3e7aa-bf67-43e1-a37c-b48790088f1f}" ma:internalName="TaxCatchAll" ma:showField="CatchAllData" ma:web="ea312c9a-8b5d-4ec7-ba55-c77d150d9b3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373890C-02E0-43DE-A5E9-956810292D6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3B0CFC2-780C-469F-B0AC-CF0EE24D5A67}">
  <ds:schemaRefs>
    <ds:schemaRef ds:uri="http://schemas.microsoft.com/office/2006/metadata/properties"/>
    <ds:schemaRef ds:uri="http://schemas.microsoft.com/office/infopath/2007/PartnerControls"/>
    <ds:schemaRef ds:uri="ea312c9a-8b5d-4ec7-ba55-c77d150d9b3d"/>
    <ds:schemaRef ds:uri="be99a51b-f3de-46ad-b7a0-b0c280b44071"/>
  </ds:schemaRefs>
</ds:datastoreItem>
</file>

<file path=customXml/itemProps3.xml><?xml version="1.0" encoding="utf-8"?>
<ds:datastoreItem xmlns:ds="http://schemas.openxmlformats.org/officeDocument/2006/customXml" ds:itemID="{B5B4C473-8992-46EB-A1EC-9664CAF4229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e99a51b-f3de-46ad-b7a0-b0c280b44071"/>
    <ds:schemaRef ds:uri="ea312c9a-8b5d-4ec7-ba55-c77d150d9b3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19</vt:i4>
      </vt:variant>
      <vt:variant>
        <vt:lpstr>Pojmenované oblasti</vt:lpstr>
      </vt:variant>
      <vt:variant>
        <vt:i4>10</vt:i4>
      </vt:variant>
    </vt:vector>
  </HeadingPairs>
  <TitlesOfParts>
    <vt:vector size="29" baseType="lpstr">
      <vt:lpstr>Obsah</vt:lpstr>
      <vt:lpstr>2.4.1_Tab.1</vt:lpstr>
      <vt:lpstr>2.4.1_Tab.2</vt:lpstr>
      <vt:lpstr>2.4.1_Tab.3</vt:lpstr>
      <vt:lpstr>2.4.1_Tab.4</vt:lpstr>
      <vt:lpstr>2.4.1_Tab.5</vt:lpstr>
      <vt:lpstr>2.4.1_Tab.6</vt:lpstr>
      <vt:lpstr>2.4.1_Tab.7</vt:lpstr>
      <vt:lpstr>2.4.1_Tab.8</vt:lpstr>
      <vt:lpstr>2.4.1_Tab.9</vt:lpstr>
      <vt:lpstr>2.4.1_Tab.10</vt:lpstr>
      <vt:lpstr>2.4.1_Tab.11</vt:lpstr>
      <vt:lpstr>2.4.1_Tab.12</vt:lpstr>
      <vt:lpstr>2.4.1_Tab.13</vt:lpstr>
      <vt:lpstr>2.4.1_Tab.14</vt:lpstr>
      <vt:lpstr>2.4.2_Tab.1</vt:lpstr>
      <vt:lpstr>2.4.2_Tab.2</vt:lpstr>
      <vt:lpstr>2.4.2_Tab.3</vt:lpstr>
      <vt:lpstr>2.4.2_Tab.4</vt:lpstr>
      <vt:lpstr>'2.4.1_Tab.1'!_Toc406678340</vt:lpstr>
      <vt:lpstr>'2.4.1_Tab.2'!_Toc406678341</vt:lpstr>
      <vt:lpstr>'2.4.1_Tab.3'!_Toc406678341</vt:lpstr>
      <vt:lpstr>'2.4.1_Tab.4'!_Toc406678341</vt:lpstr>
      <vt:lpstr>'2.4.1_Tab.5'!_Toc406678341</vt:lpstr>
      <vt:lpstr>'2.4.1_Tab.6'!_Toc406678341</vt:lpstr>
      <vt:lpstr>'2.4.1_Tab.7'!_Toc406678342</vt:lpstr>
      <vt:lpstr>'2.4.2_Tab.1'!_Toc406678350</vt:lpstr>
      <vt:lpstr>'2.4.2_Tab.3'!_Toc406678351</vt:lpstr>
      <vt:lpstr>'2.4.2_Tab.4'!_Toc406678352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Jan Pokorný</dc:creator>
  <cp:keywords/>
  <dc:description/>
  <cp:lastModifiedBy>Jan Pokorný</cp:lastModifiedBy>
  <cp:revision/>
  <dcterms:created xsi:type="dcterms:W3CDTF">2015-10-16T06:40:39Z</dcterms:created>
  <dcterms:modified xsi:type="dcterms:W3CDTF">2023-11-21T12:35:47Z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0x010100DA7E970D9728844991C32BEC90DBBE58</vt:lpwstr>
  </property>
  <property fmtid="{D5CDD505-2E9C-101B-9397-08002B2CF9AE}" pid="3" name="Order">
    <vt:r8>394700</vt:r8>
  </property>
  <property fmtid="{D5CDD505-2E9C-101B-9397-08002B2CF9AE}" pid="4" name="ComplianceAssetId">
    <vt:lpwstr/>
  </property>
  <property fmtid="{D5CDD505-2E9C-101B-9397-08002B2CF9AE}" pid="5" name="MediaServiceImageTags">
    <vt:lpwstr/>
  </property>
</Properties>
</file>