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ia.sharepoint.com/sites/oddlenhodnocenp/Sdilene dokumenty/General/Rocenka 2022/Excely k publikaci/"/>
    </mc:Choice>
  </mc:AlternateContent>
  <xr:revisionPtr revIDLastSave="211" documentId="8_{4312604E-3DCF-4A0C-A685-0C1EF4E49F6F}" xr6:coauthVersionLast="47" xr6:coauthVersionMax="47" xr10:uidLastSave="{F5CC029D-2F6B-421E-A10E-45403568BF0C}"/>
  <bookViews>
    <workbookView xWindow="-120" yWindow="-120" windowWidth="29040" windowHeight="17640" tabRatio="758" xr2:uid="{00000000-000D-0000-FFFF-FFFF00000000}"/>
  </bookViews>
  <sheets>
    <sheet name="Obsah" sheetId="18" r:id="rId1"/>
    <sheet name="6.1_Tab.1" sheetId="1" r:id="rId2"/>
    <sheet name="6.1_Tab.2" sheetId="2" r:id="rId3"/>
    <sheet name="6.1_Tab.3" sheetId="3" r:id="rId4"/>
    <sheet name="6.1_Tab.4" sheetId="4" r:id="rId5"/>
    <sheet name="6.1_Tab.5" sheetId="12" r:id="rId6"/>
    <sheet name="6.1_Tab.6" sheetId="5" r:id="rId7"/>
    <sheet name="6.1.1_Tab.1" sheetId="6" r:id="rId8"/>
    <sheet name="6.1.1_Tab.2" sheetId="7" r:id="rId9"/>
    <sheet name="6.1.1_Tab.3_4" sheetId="8" r:id="rId10"/>
    <sheet name="6.1.1_Tab.5_6" sheetId="13" r:id="rId11"/>
    <sheet name="6.1.1_Tab.7_8" sheetId="14" r:id="rId12"/>
    <sheet name="6.1.1_Tab.9_10" sheetId="20" r:id="rId13"/>
    <sheet name="6.1.1_Tab.11_12" sheetId="15" r:id="rId14"/>
    <sheet name="6.1.1_Tab.13" sheetId="16" r:id="rId15"/>
    <sheet name="6.1.1_Tab.14" sheetId="22" r:id="rId16"/>
    <sheet name="6.1.1_Tab.15" sheetId="21" r:id="rId17"/>
    <sheet name="6.1.1_Tab.16" sheetId="17" r:id="rId18"/>
    <sheet name="6.1.1_Tab.17" sheetId="19" r:id="rId19"/>
  </sheets>
  <definedNames>
    <definedName name="_Toc406678710" localSheetId="1">'6.1_Tab.1'!$A$1</definedName>
    <definedName name="_Toc406678711" localSheetId="2">'6.1_Tab.2'!$A$1</definedName>
    <definedName name="_Toc406678712" localSheetId="3">'6.1_Tab.3'!$A$1</definedName>
    <definedName name="_Toc406678713" localSheetId="4">'6.1_Tab.4'!$A$1</definedName>
    <definedName name="_Toc406678714" localSheetId="6">'6.1_Tab.6'!$A$1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4" i="12" l="1"/>
  <c r="AC34" i="12"/>
  <c r="AD24" i="12"/>
  <c r="AC24" i="12"/>
  <c r="AD14" i="12"/>
  <c r="AC14" i="12"/>
</calcChain>
</file>

<file path=xl/sharedStrings.xml><?xml version="1.0" encoding="utf-8"?>
<sst xmlns="http://schemas.openxmlformats.org/spreadsheetml/2006/main" count="1238" uniqueCount="569">
  <si>
    <t>Zdroj výdajů</t>
  </si>
  <si>
    <t>mil. Kč běžné ceny</t>
  </si>
  <si>
    <t xml:space="preserve">Státní rozpočet </t>
  </si>
  <si>
    <t xml:space="preserve">16 252,8 </t>
  </si>
  <si>
    <t xml:space="preserve">18 169,1 </t>
  </si>
  <si>
    <t xml:space="preserve">11 759,2 </t>
  </si>
  <si>
    <t xml:space="preserve">16 481,6 </t>
  </si>
  <si>
    <t xml:space="preserve">18 473,4 </t>
  </si>
  <si>
    <t>19 860,1</t>
  </si>
  <si>
    <t>20 986,8</t>
  </si>
  <si>
    <t>33 726,7</t>
  </si>
  <si>
    <r>
      <t>Státní fondy</t>
    </r>
    <r>
      <rPr>
        <vertAlign val="superscript"/>
        <sz val="7.5"/>
        <rFont val="Arial"/>
        <family val="2"/>
        <charset val="238"/>
      </rPr>
      <t>1)</t>
    </r>
    <r>
      <rPr>
        <sz val="7.5"/>
        <rFont val="Arial"/>
        <family val="2"/>
        <charset val="238"/>
      </rPr>
      <t xml:space="preserve"> </t>
    </r>
  </si>
  <si>
    <t xml:space="preserve">2 049,8 </t>
  </si>
  <si>
    <t xml:space="preserve">2 068,7 </t>
  </si>
  <si>
    <t xml:space="preserve">4 444,7 </t>
  </si>
  <si>
    <t>11 267,6</t>
  </si>
  <si>
    <t>2 607,0</t>
  </si>
  <si>
    <t>3 540,6</t>
  </si>
  <si>
    <r>
      <t>FNM</t>
    </r>
    <r>
      <rPr>
        <vertAlign val="superscript"/>
        <sz val="7.5"/>
        <rFont val="Arial"/>
        <family val="2"/>
        <charset val="238"/>
      </rPr>
      <t>2)</t>
    </r>
    <r>
      <rPr>
        <sz val="7.5"/>
        <rFont val="Arial"/>
        <family val="2"/>
        <charset val="238"/>
      </rPr>
      <t xml:space="preserve"> </t>
    </r>
  </si>
  <si>
    <t xml:space="preserve">4 608,0 </t>
  </si>
  <si>
    <t xml:space="preserve">3 593,0 </t>
  </si>
  <si>
    <t>3 392,0</t>
  </si>
  <si>
    <t>2 295,0</t>
  </si>
  <si>
    <t>1 155,0</t>
  </si>
  <si>
    <t xml:space="preserve">Celkem </t>
  </si>
  <si>
    <t xml:space="preserve">23 266,8 </t>
  </si>
  <si>
    <t xml:space="preserve">24 580,9 </t>
  </si>
  <si>
    <t xml:space="preserve">17 402,0 </t>
  </si>
  <si>
    <t xml:space="preserve">23 944,3 </t>
  </si>
  <si>
    <t xml:space="preserve">26 488,1 </t>
  </si>
  <si>
    <t>34 519,7</t>
  </si>
  <si>
    <t>25 888,8</t>
  </si>
  <si>
    <t>38 422,3</t>
  </si>
  <si>
    <r>
      <t>1)</t>
    </r>
    <r>
      <rPr>
        <sz val="7.5"/>
        <color rgb="FF000000"/>
        <rFont val="Arial"/>
        <family val="2"/>
        <charset val="238"/>
      </rPr>
      <t xml:space="preserve"> SFŽP ČR a Státní zemědělský intervenční fond</t>
    </r>
  </si>
  <si>
    <t>Zdroj: MF</t>
  </si>
  <si>
    <t>Popis činností</t>
  </si>
  <si>
    <t>tis. Kč běžné ceny</t>
  </si>
  <si>
    <t xml:space="preserve">Odvádění a čištění odpadních vod, kaly </t>
  </si>
  <si>
    <t xml:space="preserve">5 786 486,00 </t>
  </si>
  <si>
    <t>7 150 152,17</t>
  </si>
  <si>
    <t xml:space="preserve">6 070 462,18 </t>
  </si>
  <si>
    <t xml:space="preserve">Prevence znečišťování vody </t>
  </si>
  <si>
    <t xml:space="preserve">Odvádění a čištění odpadních vod  JN </t>
  </si>
  <si>
    <t>408 461,64</t>
  </si>
  <si>
    <t xml:space="preserve">1 160 552,44 </t>
  </si>
  <si>
    <t xml:space="preserve">Úprava drobných vodních toků </t>
  </si>
  <si>
    <t>618 372,62</t>
  </si>
  <si>
    <t xml:space="preserve">424 644,58 </t>
  </si>
  <si>
    <r>
      <t>Ochrana vody celkem</t>
    </r>
    <r>
      <rPr>
        <sz val="7.5"/>
        <color rgb="FF000000"/>
        <rFont val="Arial"/>
        <family val="2"/>
        <charset val="238"/>
      </rPr>
      <t xml:space="preserve"> </t>
    </r>
  </si>
  <si>
    <r>
      <t>3 976 314,14</t>
    </r>
    <r>
      <rPr>
        <sz val="7.5"/>
        <color rgb="FF000000"/>
        <rFont val="Arial"/>
        <family val="2"/>
        <charset val="238"/>
      </rPr>
      <t xml:space="preserve"> </t>
    </r>
  </si>
  <si>
    <r>
      <t>6 137 880,67</t>
    </r>
    <r>
      <rPr>
        <sz val="7.5"/>
        <color rgb="FF000000"/>
        <rFont val="Arial"/>
        <family val="2"/>
        <charset val="238"/>
      </rPr>
      <t xml:space="preserve"> </t>
    </r>
  </si>
  <si>
    <t>8 208 986,43</t>
  </si>
  <si>
    <t xml:space="preserve">7 655 659,20 </t>
  </si>
  <si>
    <t xml:space="preserve">Programy zateplování a úspor energie </t>
  </si>
  <si>
    <t>2 781 756,97</t>
  </si>
  <si>
    <t xml:space="preserve">2 721 855,14 </t>
  </si>
  <si>
    <t xml:space="preserve">Odstraňování tuhých emisí </t>
  </si>
  <si>
    <t>47 738,64</t>
  </si>
  <si>
    <t xml:space="preserve">244 237,65 </t>
  </si>
  <si>
    <t xml:space="preserve">Odstraňování plynných emisí </t>
  </si>
  <si>
    <t>83 834,23</t>
  </si>
  <si>
    <t>357 319,38</t>
  </si>
  <si>
    <t xml:space="preserve">Změny technologií vytápění </t>
  </si>
  <si>
    <t xml:space="preserve">279 323,65 </t>
  </si>
  <si>
    <t>137 198,74</t>
  </si>
  <si>
    <t xml:space="preserve">565 285,40 </t>
  </si>
  <si>
    <t xml:space="preserve">Změny výrobních technologií za účelem odstranění emisí </t>
  </si>
  <si>
    <t>20 970,10</t>
  </si>
  <si>
    <t>123 937,55</t>
  </si>
  <si>
    <t xml:space="preserve">Monitoring ochrany ovzduší </t>
  </si>
  <si>
    <t xml:space="preserve">Ostatní činnosti k ochraně ovzduší JN </t>
  </si>
  <si>
    <t>49 397,98</t>
  </si>
  <si>
    <t xml:space="preserve">736 411,31 </t>
  </si>
  <si>
    <r>
      <t>Ochrana ovzduší celkem</t>
    </r>
    <r>
      <rPr>
        <sz val="7.5"/>
        <color rgb="FF000000"/>
        <rFont val="Arial"/>
        <family val="2"/>
        <charset val="238"/>
      </rPr>
      <t xml:space="preserve"> </t>
    </r>
  </si>
  <si>
    <t>3 121 112,67</t>
  </si>
  <si>
    <t xml:space="preserve">4 749 706,43 </t>
  </si>
  <si>
    <t xml:space="preserve">Sběr a svoz nebezpečných odpadů </t>
  </si>
  <si>
    <t>128 103,01</t>
  </si>
  <si>
    <t xml:space="preserve">138 722,91 </t>
  </si>
  <si>
    <t xml:space="preserve">Sběr a svoz komunálních odpadů </t>
  </si>
  <si>
    <t>660 033,17</t>
  </si>
  <si>
    <t>668 536,46</t>
  </si>
  <si>
    <t xml:space="preserve">Sběr a svoz ostatních odpadů </t>
  </si>
  <si>
    <t>38 122,26</t>
  </si>
  <si>
    <t xml:space="preserve">16 655,06 </t>
  </si>
  <si>
    <t xml:space="preserve">Využívání a zneškodňování nebezpečných odpadů </t>
  </si>
  <si>
    <t>4 309,91</t>
  </si>
  <si>
    <t xml:space="preserve">5 673,52 </t>
  </si>
  <si>
    <t xml:space="preserve">Využívání a zneškodňování komunálních odpadů </t>
  </si>
  <si>
    <t>444 956,18</t>
  </si>
  <si>
    <t xml:space="preserve">416 604,37 </t>
  </si>
  <si>
    <t xml:space="preserve">Využívání a zneškodňování ostatních odpadů </t>
  </si>
  <si>
    <t>190 858,22</t>
  </si>
  <si>
    <t xml:space="preserve">6 638,18 </t>
  </si>
  <si>
    <t xml:space="preserve">Prevence vzniku odpadů </t>
  </si>
  <si>
    <t xml:space="preserve">Monitoring nakládání s odpady </t>
  </si>
  <si>
    <t>1 441,77</t>
  </si>
  <si>
    <t>1 237,80</t>
  </si>
  <si>
    <t xml:space="preserve">Ostatní nakládání s odpady JN </t>
  </si>
  <si>
    <t>34 143,04</t>
  </si>
  <si>
    <t xml:space="preserve">9 243,05 </t>
  </si>
  <si>
    <r>
      <t>Nakládání s odpady celkem</t>
    </r>
    <r>
      <rPr>
        <sz val="7.5"/>
        <color rgb="FF000000"/>
        <rFont val="Arial"/>
        <family val="2"/>
        <charset val="238"/>
      </rPr>
      <t xml:space="preserve"> </t>
    </r>
  </si>
  <si>
    <t>1 501 967,55</t>
  </si>
  <si>
    <t>1 264 139,31</t>
  </si>
  <si>
    <t xml:space="preserve">Protierozní ochrana </t>
  </si>
  <si>
    <t>6 100,86</t>
  </si>
  <si>
    <t xml:space="preserve">Ochrana půdy a podzemní vody proti znečišťujícím infiltracím </t>
  </si>
  <si>
    <t>50 587,22</t>
  </si>
  <si>
    <t>37 138,74</t>
  </si>
  <si>
    <t xml:space="preserve">Dekontaminace půd a čištění podzemní vody </t>
  </si>
  <si>
    <t>355 388,67</t>
  </si>
  <si>
    <t xml:space="preserve">192 900,93 </t>
  </si>
  <si>
    <t xml:space="preserve">Monitoring půdy a podzemní vody </t>
  </si>
  <si>
    <t>26 275,11</t>
  </si>
  <si>
    <t xml:space="preserve">22 891,65 </t>
  </si>
  <si>
    <t xml:space="preserve">Ostatní ochrana půdy a podzemní vody JN </t>
  </si>
  <si>
    <t>28 510,22</t>
  </si>
  <si>
    <t xml:space="preserve">16 919,86 </t>
  </si>
  <si>
    <r>
      <t>Ochrana půdy a podzemní vody celkem</t>
    </r>
    <r>
      <rPr>
        <sz val="7.5"/>
        <color rgb="FF000000"/>
        <rFont val="Arial"/>
        <family val="2"/>
        <charset val="238"/>
      </rPr>
      <t xml:space="preserve"> </t>
    </r>
  </si>
  <si>
    <t>466 862,09</t>
  </si>
  <si>
    <t xml:space="preserve">270 381,12 </t>
  </si>
  <si>
    <t xml:space="preserve">Celospolečenské funkce lesů </t>
  </si>
  <si>
    <t>167 323,44</t>
  </si>
  <si>
    <t xml:space="preserve">152 565,46 </t>
  </si>
  <si>
    <t xml:space="preserve">Revitalizace říčních systémů </t>
  </si>
  <si>
    <t>107 540,11</t>
  </si>
  <si>
    <t xml:space="preserve">41 299,52 </t>
  </si>
  <si>
    <t xml:space="preserve">Ochrana druhů a stanovišť </t>
  </si>
  <si>
    <t>139 244,34</t>
  </si>
  <si>
    <t xml:space="preserve">41 641,92 </t>
  </si>
  <si>
    <t xml:space="preserve">Chráněné části přírody </t>
  </si>
  <si>
    <t>972 422,01</t>
  </si>
  <si>
    <t xml:space="preserve">940 071,50 </t>
  </si>
  <si>
    <t xml:space="preserve">Rekultivace půdy v důsledku těžební a důlní činnosti apod. </t>
  </si>
  <si>
    <t>342 556,42</t>
  </si>
  <si>
    <t xml:space="preserve">214 858,02 </t>
  </si>
  <si>
    <t xml:space="preserve">Protierozní, protilavinová a protipožární ochrana </t>
  </si>
  <si>
    <t>1 220 492,74</t>
  </si>
  <si>
    <t xml:space="preserve">2 629 577,76 </t>
  </si>
  <si>
    <t xml:space="preserve">Péče o vzhled obcí a veřejnou zeleň </t>
  </si>
  <si>
    <t>204 892,58</t>
  </si>
  <si>
    <t xml:space="preserve">218 704,99 </t>
  </si>
  <si>
    <t xml:space="preserve">Ostatní činnosti k ochraně přírody a krajiny JN </t>
  </si>
  <si>
    <t>1 173 377,04</t>
  </si>
  <si>
    <t xml:space="preserve">765 585,20 </t>
  </si>
  <si>
    <r>
      <t>Ochrana biodiverzity a krajiny celkem</t>
    </r>
    <r>
      <rPr>
        <sz val="7.5"/>
        <color rgb="FF000000"/>
        <rFont val="Arial"/>
        <family val="2"/>
        <charset val="238"/>
      </rPr>
      <t xml:space="preserve"> </t>
    </r>
  </si>
  <si>
    <t>4 327 848,68</t>
  </si>
  <si>
    <t xml:space="preserve">5 004 304,37 </t>
  </si>
  <si>
    <t xml:space="preserve">Protiradonová opatření </t>
  </si>
  <si>
    <t>15 539,57</t>
  </si>
  <si>
    <t>13 694,12</t>
  </si>
  <si>
    <t xml:space="preserve">Ostatní činnosti k redukci fyzikálních vlivů </t>
  </si>
  <si>
    <t>4 899,19</t>
  </si>
  <si>
    <r>
      <t>Redukce působení fyzikálních faktorů</t>
    </r>
    <r>
      <rPr>
        <sz val="7.5"/>
        <color rgb="FF000000"/>
        <rFont val="Arial"/>
        <family val="2"/>
        <charset val="238"/>
      </rPr>
      <t xml:space="preserve"> </t>
    </r>
  </si>
  <si>
    <t>19 585,11</t>
  </si>
  <si>
    <t xml:space="preserve">18 593,32 </t>
  </si>
  <si>
    <t xml:space="preserve">Ústřední státní správa v ochraně životního prostředí </t>
  </si>
  <si>
    <t>591 021,05</t>
  </si>
  <si>
    <t xml:space="preserve">539 174,04 </t>
  </si>
  <si>
    <t xml:space="preserve">Ostatní orgány státní správy v ochraně životního prostředí </t>
  </si>
  <si>
    <t>443 982,54</t>
  </si>
  <si>
    <t xml:space="preserve">394 992,99 </t>
  </si>
  <si>
    <t>151 361,99</t>
  </si>
  <si>
    <t xml:space="preserve">272 410,95 </t>
  </si>
  <si>
    <r>
      <t>Správa v ochraně životního prostředí celkem</t>
    </r>
    <r>
      <rPr>
        <sz val="7.5"/>
        <color rgb="FF000000"/>
        <rFont val="Arial"/>
        <family val="2"/>
        <charset val="238"/>
      </rPr>
      <t xml:space="preserve"> </t>
    </r>
  </si>
  <si>
    <t>1 186 365,58</t>
  </si>
  <si>
    <t xml:space="preserve">1 206 577,99 </t>
  </si>
  <si>
    <r>
      <t>Výzkum životního prostředí celkem</t>
    </r>
    <r>
      <rPr>
        <sz val="7.5"/>
        <color rgb="FF000000"/>
        <rFont val="Arial"/>
        <family val="2"/>
        <charset val="238"/>
      </rPr>
      <t xml:space="preserve"> </t>
    </r>
  </si>
  <si>
    <t>210 915,85</t>
  </si>
  <si>
    <t xml:space="preserve">Mezinárodní spolupráce v životním prostředí </t>
  </si>
  <si>
    <t>67 326,82</t>
  </si>
  <si>
    <t xml:space="preserve">63 684,53 </t>
  </si>
  <si>
    <t xml:space="preserve">Ekologická výchova a osvěta </t>
  </si>
  <si>
    <t>118 476,60</t>
  </si>
  <si>
    <t xml:space="preserve">179 821,90 </t>
  </si>
  <si>
    <t xml:space="preserve">Ekologické programy v dopravě </t>
  </si>
  <si>
    <t xml:space="preserve">83 460,71 </t>
  </si>
  <si>
    <t xml:space="preserve">Ekologické záležitosti a programy JN </t>
  </si>
  <si>
    <r>
      <t>5 681 486,78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</si>
  <si>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>537 501,67</t>
  </si>
  <si>
    <t xml:space="preserve">490 481,95 </t>
  </si>
  <si>
    <r>
      <t>Ostatní činnosti v ekologii celkem</t>
    </r>
    <r>
      <rPr>
        <sz val="7.5"/>
        <color rgb="FF000000"/>
        <rFont val="Arial"/>
        <family val="2"/>
        <charset val="238"/>
      </rPr>
      <t xml:space="preserve"> </t>
    </r>
  </si>
  <si>
    <t>934 220,94</t>
  </si>
  <si>
    <t xml:space="preserve">817 449,09 </t>
  </si>
  <si>
    <r>
      <t>Výdaje na ochranu ŽP celkem</t>
    </r>
    <r>
      <rPr>
        <sz val="7.5"/>
        <color rgb="FF000000"/>
        <rFont val="Arial"/>
        <family val="2"/>
        <charset val="238"/>
      </rPr>
      <t xml:space="preserve"> </t>
    </r>
  </si>
  <si>
    <r>
      <t>16 252 846,76</t>
    </r>
    <r>
      <rPr>
        <b/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</si>
  <si>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r>
      <t>18 169 080,94</t>
    </r>
    <r>
      <rPr>
        <b/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</si>
  <si>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r>
      <t>18 473 368,38</t>
    </r>
    <r>
      <rPr>
        <sz val="7.5"/>
        <color rgb="FF000000"/>
        <rFont val="Arial"/>
        <family val="2"/>
        <charset val="238"/>
      </rPr>
      <t xml:space="preserve"> </t>
    </r>
  </si>
  <si>
    <t>19 977 864,89</t>
  </si>
  <si>
    <t>20 986 810,83</t>
  </si>
  <si>
    <r>
      <t>1)</t>
    </r>
    <r>
      <rPr>
        <sz val="7.5"/>
        <color rgb="FF000000"/>
        <rFont val="Arial"/>
        <family val="2"/>
        <charset val="238"/>
      </rPr>
      <t xml:space="preserve"> Nárůst finančních prostředků v letech 2006 a 2007 proti r. 2005 je v důsledku zapojení finančních prostředků z evropských fondů.</t>
    </r>
  </si>
  <si>
    <t xml:space="preserve">Popis činností </t>
  </si>
  <si>
    <t xml:space="preserve">Odvádění a čištění odpadních vod, kaly </t>
  </si>
  <si>
    <t>553 972,66</t>
  </si>
  <si>
    <t xml:space="preserve">Odvádění a čištění odpadních vod, JN </t>
  </si>
  <si>
    <t>46 012,66</t>
  </si>
  <si>
    <t>2 452,67</t>
  </si>
  <si>
    <t>602 437,99</t>
  </si>
  <si>
    <t>159 154,43</t>
  </si>
  <si>
    <t>1 313 257,20</t>
  </si>
  <si>
    <t>7 294 827,57</t>
  </si>
  <si>
    <t>1 662,75</t>
  </si>
  <si>
    <t>2 244,16</t>
  </si>
  <si>
    <t>8 771 894,10</t>
  </si>
  <si>
    <t xml:space="preserve">Sběr a svoz nebezpečných odpadů </t>
  </si>
  <si>
    <t xml:space="preserve">Sběr a svoz komunálních odpadů </t>
  </si>
  <si>
    <t>62 044,52</t>
  </si>
  <si>
    <t xml:space="preserve">Sběr a svoz ostatních odpadů </t>
  </si>
  <si>
    <t>3 156,80</t>
  </si>
  <si>
    <t xml:space="preserve">Využívání a zneškodňování nebezpečných odpadů </t>
  </si>
  <si>
    <t>24 299,20</t>
  </si>
  <si>
    <t xml:space="preserve">Využívání a zneškodňování komunálních odpadů </t>
  </si>
  <si>
    <t>59 584,33</t>
  </si>
  <si>
    <t xml:space="preserve">Využívání a zneškodňování ostatních odpadů </t>
  </si>
  <si>
    <t>29 129,60</t>
  </si>
  <si>
    <t xml:space="preserve">Monitoring nakládání s odpady </t>
  </si>
  <si>
    <t>3 146,32</t>
  </si>
  <si>
    <r>
      <t>Nakládání s odpady celkem</t>
    </r>
    <r>
      <rPr>
        <sz val="7.5"/>
        <color rgb="FF000000"/>
        <rFont val="Arial"/>
        <family val="2"/>
        <charset val="238"/>
      </rPr>
      <t xml:space="preserve"> </t>
    </r>
  </si>
  <si>
    <t>180 805,89</t>
  </si>
  <si>
    <t xml:space="preserve">Ochrana půdy a podzemní vody proti znečišťujícím infiltracím </t>
  </si>
  <si>
    <t>2 094,91</t>
  </si>
  <si>
    <t>2 331,21</t>
  </si>
  <si>
    <t>2 453,78</t>
  </si>
  <si>
    <t xml:space="preserve">8 636,08 </t>
  </si>
  <si>
    <t xml:space="preserve">302 628,41 </t>
  </si>
  <si>
    <t>350 366,38</t>
  </si>
  <si>
    <t>13 154,39</t>
  </si>
  <si>
    <t xml:space="preserve">120 563,11 </t>
  </si>
  <si>
    <t>157 565,90</t>
  </si>
  <si>
    <t xml:space="preserve">Rekultivace půdy v důsledku těžební a důlní činnosti </t>
  </si>
  <si>
    <t>14 188,69</t>
  </si>
  <si>
    <t xml:space="preserve">Péče o vzhled obcí a veřejnou zeleň </t>
  </si>
  <si>
    <t>19 509,46</t>
  </si>
  <si>
    <t>105 625,62</t>
  </si>
  <si>
    <r>
      <t>551 098,50</t>
    </r>
    <r>
      <rPr>
        <sz val="7.5"/>
        <color rgb="FF000000"/>
        <rFont val="Arial"/>
        <family val="2"/>
        <charset val="238"/>
      </rPr>
      <t xml:space="preserve"> </t>
    </r>
  </si>
  <si>
    <t>660 444,49</t>
  </si>
  <si>
    <t xml:space="preserve">Přeprava a nakládání s vysoce radioaktivním odpadem </t>
  </si>
  <si>
    <t>Ostatní činnosti k redukci fyzikálních vlivů</t>
  </si>
  <si>
    <r>
      <t>Redukce působení fyzikálních faktorů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</si>
  <si>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 xml:space="preserve">Ústřední státní správa v ochraně ŽP </t>
  </si>
  <si>
    <t xml:space="preserve">Ostatní orgány státní správy v ochraně ŽP </t>
  </si>
  <si>
    <t xml:space="preserve">527 650,37 </t>
  </si>
  <si>
    <t>590 562,45</t>
  </si>
  <si>
    <r>
      <t>Správa v ochraně životního prostředí celkem</t>
    </r>
    <r>
      <rPr>
        <sz val="7.5"/>
        <color rgb="FF000000"/>
        <rFont val="Arial"/>
        <family val="2"/>
        <charset val="238"/>
      </rPr>
      <t xml:space="preserve"> </t>
    </r>
  </si>
  <si>
    <r>
      <t>543 954,43</t>
    </r>
    <r>
      <rPr>
        <sz val="7.5"/>
        <color rgb="FF000000"/>
        <rFont val="Arial"/>
        <family val="2"/>
        <charset val="238"/>
      </rPr>
      <t xml:space="preserve"> </t>
    </r>
  </si>
  <si>
    <t>Výzkum životního prostředí</t>
  </si>
  <si>
    <t>1 098,50</t>
  </si>
  <si>
    <t>69 547,04</t>
  </si>
  <si>
    <t xml:space="preserve">Ekologické záležitosti a programy JN </t>
  </si>
  <si>
    <t xml:space="preserve">1 457,91 </t>
  </si>
  <si>
    <t>18 782,71</t>
  </si>
  <si>
    <t>88 329,76</t>
  </si>
  <si>
    <r>
      <t>2 406 005,44</t>
    </r>
    <r>
      <rPr>
        <sz val="7.5"/>
        <color rgb="FF000000"/>
        <rFont val="Arial"/>
        <family val="2"/>
        <charset val="238"/>
      </rPr>
      <t xml:space="preserve"> </t>
    </r>
  </si>
  <si>
    <r>
      <t>1 699 764,37</t>
    </r>
    <r>
      <rPr>
        <sz val="7.5"/>
        <color rgb="FF000000"/>
        <rFont val="Arial"/>
        <family val="2"/>
        <charset val="238"/>
      </rPr>
      <t xml:space="preserve"> </t>
    </r>
  </si>
  <si>
    <r>
      <t>2 068 662,89</t>
    </r>
    <r>
      <rPr>
        <sz val="7.5"/>
        <color rgb="FF000000"/>
        <rFont val="Arial"/>
        <family val="2"/>
        <charset val="238"/>
      </rPr>
      <t xml:space="preserve"> </t>
    </r>
  </si>
  <si>
    <r>
      <t>4 444 716,50</t>
    </r>
    <r>
      <rPr>
        <sz val="7.5"/>
        <color rgb="FF000000"/>
        <rFont val="Arial"/>
        <family val="2"/>
        <charset val="238"/>
      </rPr>
      <t xml:space="preserve"> </t>
    </r>
  </si>
  <si>
    <t>10 898 179,01</t>
  </si>
  <si>
    <r>
      <t>1)</t>
    </r>
    <r>
      <rPr>
        <sz val="7.5"/>
        <color rgb="FF000000"/>
        <rFont val="Arial"/>
        <family val="2"/>
        <charset val="238"/>
      </rPr>
      <t xml:space="preserve"> Nejsou zahrnuty výdaje Státního fondu dopravní infrastruktury na protihluková opatření. </t>
    </r>
  </si>
  <si>
    <t xml:space="preserve">Odvod a čištění odpadních vod, kaly </t>
  </si>
  <si>
    <t xml:space="preserve">Odvod a čištění odpadních vod JN </t>
  </si>
  <si>
    <t xml:space="preserve">Úpravy drobných vodních toků </t>
  </si>
  <si>
    <t xml:space="preserve">Opatření ke snižování produkce skleníkových plynů </t>
  </si>
  <si>
    <t xml:space="preserve">Sběr a zpracování druhotných surovin </t>
  </si>
  <si>
    <t xml:space="preserve">Využití a zneškodnění nebezpečných odpadů </t>
  </si>
  <si>
    <t xml:space="preserve">Využití a zneškodnění komunálních odpadů </t>
  </si>
  <si>
    <t xml:space="preserve">Využití a zneškodnění ostatních odpadů </t>
  </si>
  <si>
    <t xml:space="preserve">Dekontaminace půd a čištění podzemní vody </t>
  </si>
  <si>
    <t xml:space="preserve">Monitoring půdy a podzemních vod </t>
  </si>
  <si>
    <t xml:space="preserve">Ostatní ochrana půdy a vody JN </t>
  </si>
  <si>
    <t xml:space="preserve">Rekultivace půdy v důsledku těžeb a důlních činností apod. </t>
  </si>
  <si>
    <t xml:space="preserve">Protierozní, protilavinová, protipožární ochrana </t>
  </si>
  <si>
    <t xml:space="preserve">Konstrukce a uplatnění protihlukových zařízení </t>
  </si>
  <si>
    <t xml:space="preserve">Přeprava a nakládání s vysoce radioaktivním odpadem </t>
  </si>
  <si>
    <t xml:space="preserve">Monitoring úrovně fyzikálních faktorů </t>
  </si>
  <si>
    <t xml:space="preserve">Ústřední státní správa v ochraně ŽP </t>
  </si>
  <si>
    <r>
      <t>Správa v ochraně životního prostředí</t>
    </r>
    <r>
      <rPr>
        <sz val="7.5"/>
        <color rgb="FF000000"/>
        <rFont val="Arial"/>
        <family val="2"/>
        <charset val="238"/>
      </rPr>
      <t xml:space="preserve"> </t>
    </r>
  </si>
  <si>
    <r>
      <t>Ostatní činnosti v ekologii</t>
    </r>
    <r>
      <rPr>
        <sz val="7.5"/>
        <color rgb="FF000000"/>
        <rFont val="Arial"/>
        <family val="2"/>
        <charset val="238"/>
      </rPr>
      <t xml:space="preserve"> </t>
    </r>
  </si>
  <si>
    <r>
      <t>Nejmenované par. odd. 37</t>
    </r>
    <r>
      <rPr>
        <sz val="7.5"/>
        <color rgb="FF000000"/>
        <rFont val="Arial"/>
        <family val="2"/>
        <charset val="238"/>
      </rPr>
      <t xml:space="preserve"> </t>
    </r>
  </si>
  <si>
    <t> 32 411 617,59</t>
  </si>
  <si>
    <t>Pozn.: Jednotlivé složky územních rozpočtů obsahují duplicity s výdaji ze státního rozpočtu a státních účelových fondů.</t>
  </si>
  <si>
    <t>Program – projekt/prioritní osa</t>
  </si>
  <si>
    <t>Rok</t>
  </si>
  <si>
    <t>Rozpočet</t>
  </si>
  <si>
    <t>Program LIFE+ [mil. Kč]</t>
  </si>
  <si>
    <t>Program LIFE III [mil. Kč]</t>
  </si>
  <si>
    <t>2005–2007</t>
  </si>
  <si>
    <t xml:space="preserve">Interreg III [mil. Kč] </t>
  </si>
  <si>
    <t xml:space="preserve">2004/2005/2006 </t>
  </si>
  <si>
    <t>Phare a Transition Facility [mil. Kč]</t>
  </si>
  <si>
    <t xml:space="preserve">2005/2006 </t>
  </si>
  <si>
    <t>Operační program Infrastruktura – Priorita 3 – Zlepšování environmentální infrastruktury (alokace financí z Evropského fondu pro regionální rozvoj) [mil. EUR]</t>
  </si>
  <si>
    <t xml:space="preserve">2004–2006 </t>
  </si>
  <si>
    <t xml:space="preserve">3 978,600 </t>
  </si>
  <si>
    <t>Projekty Fondu soudržnosti – sektor životní prostředí (2004–2006) [mil. EUR]</t>
  </si>
  <si>
    <t xml:space="preserve">Karviná – rozšíření kanalizace </t>
  </si>
  <si>
    <t>Příbram – úprava ČOV</t>
  </si>
  <si>
    <t xml:space="preserve">Doplnění vodohospodářské infrastruktury města Plzeň </t>
  </si>
  <si>
    <t>Rekonstrukce úpravny vody a ČOV a rekonstrukce a dokončení kanalizace v povodí Lužické Nisy</t>
  </si>
  <si>
    <t xml:space="preserve">Karlovy Vary – regionální vodohospodářský projekt </t>
  </si>
  <si>
    <t>Klatovy – čisté město</t>
  </si>
  <si>
    <t>Rozšíření kanalizace v aglomeraci Beroun</t>
  </si>
  <si>
    <t>Zlepšení kvality vod horního povodí řeky Moravy – 1. Fáze</t>
  </si>
  <si>
    <t>Odkanalizování a čištění odpadních vod v povodí řeky Radbuzy</t>
  </si>
  <si>
    <t>Břeclavsko – rekonstrukce a výstavba vodohospodářské infrastruktury v povodí řeky Dyje</t>
  </si>
  <si>
    <t>Olomouc-kanalizace – II. etapa</t>
  </si>
  <si>
    <t>Střední Pomoraví/Hodonínsko</t>
  </si>
  <si>
    <t>Šlapanicko – Čistá Říčka a Rakovec</t>
  </si>
  <si>
    <t>Novostavba veřejné splaškové kanalizace a objektu ČOV v Kravařích</t>
  </si>
  <si>
    <t xml:space="preserve">Labe – Loučná </t>
  </si>
  <si>
    <t>Mladoboleslavsko – čištění a odkanalizování odpadních vod</t>
  </si>
  <si>
    <t>Rekonstrukce a výstavba vodohospodářské infrastruktury v okrese Vyškov</t>
  </si>
  <si>
    <t>Zlepšení kvality vod v oblasti soutoku řek Bečvy a Moravy</t>
  </si>
  <si>
    <t xml:space="preserve">Čistá horní Úpa </t>
  </si>
  <si>
    <t xml:space="preserve">Cidlina </t>
  </si>
  <si>
    <t>Revitalizace povodí Olše I</t>
  </si>
  <si>
    <t>Náprava stavu kanalizační soustavy aglomerace Táborsko</t>
  </si>
  <si>
    <t>Čisté horní Labe</t>
  </si>
  <si>
    <t>Zlepšování vodohospodářské infrastruktury a snižování rizika povodní</t>
  </si>
  <si>
    <t>Zlepšení kvality ovzduší a snižování emisí</t>
  </si>
  <si>
    <t>Udržitelné využívání zdrojů energie</t>
  </si>
  <si>
    <t>Zkvalitnění nakládání s odpady a odstraňování starých ekologických zátěží</t>
  </si>
  <si>
    <t>Technická pomoc</t>
  </si>
  <si>
    <t>Zkvalitnění nakládání s odpady a odstraňování starých ekologických zátěží</t>
  </si>
  <si>
    <t xml:space="preserve">Udržitelné využívání zdrojů energie </t>
  </si>
  <si>
    <t>Omezování průmyslového znečištění a snižování environmentálních rizik</t>
  </si>
  <si>
    <t>Zlepšování stavu přírody a krajiny</t>
  </si>
  <si>
    <t>Rozvoj infrastruktury pro environmentální vzdělávání, poradenství a osvětu</t>
  </si>
  <si>
    <t>Zdroj: MŽP</t>
  </si>
  <si>
    <t>.</t>
  </si>
  <si>
    <t>Zajištění kvality pitné vody ve vodárenské soustavě jihozápadní Moravy – region Třebíčsko</t>
  </si>
  <si>
    <t>Číslo a název prioritní osy</t>
  </si>
  <si>
    <t>Fond</t>
  </si>
  <si>
    <t>Certifikované výdaje předložené EK (včetně vratek a korekcí)</t>
  </si>
  <si>
    <t>EUR</t>
  </si>
  <si>
    <t xml:space="preserve">Zlepšování vodohospodářské infrastruktury a snižování rizika povodní </t>
  </si>
  <si>
    <t>FS</t>
  </si>
  <si>
    <t>Zlepšení kvality ovzduší a snižování emisí</t>
  </si>
  <si>
    <t xml:space="preserve">Omezování průmyslového znečištění a snižování environmentálních rizik </t>
  </si>
  <si>
    <t>ERDF</t>
  </si>
  <si>
    <t>Zlepšování stavu přírody a krajiny</t>
  </si>
  <si>
    <t>Rozvoj infrastruktury pro environmentální vzdělávání, poradenství a osvětu</t>
  </si>
  <si>
    <t>Celkem</t>
  </si>
  <si>
    <t>Z toho FS</t>
  </si>
  <si>
    <t>Z toho ERDF</t>
  </si>
  <si>
    <t>Proplacené prostředky příjemcům (vyúčtované prostředky)</t>
  </si>
  <si>
    <t>Ostatní správa v životního prostředí</t>
  </si>
  <si>
    <t>Ostatní správa v ochraně životního prostředí</t>
  </si>
  <si>
    <t>Ostatní správa v ochraně životního prostředí</t>
  </si>
  <si>
    <t>Zlepšování kvality vody a snižování rizika povodní</t>
  </si>
  <si>
    <t xml:space="preserve">Zlepšování kvality ovzduší v lidských sídlech </t>
  </si>
  <si>
    <t>Odpady a materiálové toky, ekologické zátěže a rizika</t>
  </si>
  <si>
    <t>Ochrana a péče o přírodu a krajinu</t>
  </si>
  <si>
    <t xml:space="preserve">Energetické úspory </t>
  </si>
  <si>
    <t>Operační program Životní prostředí 2007–2013 (alokace financí z Evropského fondu pro regionální rozvoj) [mil. EUR]</t>
  </si>
  <si>
    <t>Operační program Životní prostředí 2007–2013 (alokace financí z Fondu soudržnosti) [mil. EUR]</t>
  </si>
  <si>
    <t>Počet žádostí</t>
  </si>
  <si>
    <t>Oblast podpory</t>
  </si>
  <si>
    <t>Hlavní město Praha</t>
  </si>
  <si>
    <t>Jihočeský kraj</t>
  </si>
  <si>
    <t>Jihomoravský kraj</t>
  </si>
  <si>
    <t>Karlovarský kraj</t>
  </si>
  <si>
    <t>Celkový součet</t>
  </si>
  <si>
    <t>Kraj Vysočina</t>
  </si>
  <si>
    <r>
      <rPr>
        <vertAlign val="superscript"/>
        <sz val="7.5"/>
        <color theme="1"/>
        <rFont val="Arial"/>
        <family val="2"/>
        <charset val="238"/>
      </rPr>
      <t xml:space="preserve">*) </t>
    </r>
    <r>
      <rPr>
        <sz val="7.5"/>
        <color theme="1"/>
        <rFont val="Arial"/>
        <family val="2"/>
        <charset val="238"/>
      </rPr>
      <t>nejsou zahrnuty žádosti zrušené, zamítnuté a s ukončenou administrací</t>
    </r>
  </si>
  <si>
    <t>Královéhradecký kraj</t>
  </si>
  <si>
    <t>Zdroj: MŽP, IS NZÚ 2014</t>
  </si>
  <si>
    <t>Liberecký kraj</t>
  </si>
  <si>
    <t>Moravskoslezský kraj</t>
  </si>
  <si>
    <t>Olomoucký kraj</t>
  </si>
  <si>
    <t>Pardubický kraj</t>
  </si>
  <si>
    <t>Plzeňský kraj</t>
  </si>
  <si>
    <t>Středočeský kraj</t>
  </si>
  <si>
    <t>Ústecký kraj</t>
  </si>
  <si>
    <t>Zlínský kraj</t>
  </si>
  <si>
    <t>Zdroj: MŽP, IS NZÚ 2015</t>
  </si>
  <si>
    <t>Projekty s vydaným právním aktem</t>
  </si>
  <si>
    <t>Prostředky (celkové způsobilé výdaje), které vykázali příjemci řídícímu orgánu</t>
  </si>
  <si>
    <t>Zdroj: MŽP, IS NZÚ 2016</t>
  </si>
  <si>
    <t>Dekontaminace půd a čištění podzemní vody</t>
  </si>
  <si>
    <r>
      <t>2)</t>
    </r>
    <r>
      <rPr>
        <sz val="7.5"/>
        <color rgb="FF000000"/>
        <rFont val="Arial"/>
        <family val="2"/>
        <charset val="238"/>
      </rPr>
      <t xml:space="preserve"> K 1. 1. 2006 byl FNM ČR zrušen zákonem č. 178/2005 Sb., o zrušení Fondu národního majetku České republiky a o působnosti Ministerstva financí při privatizaci majetku České republiky (zákon o zrušení Fondu národního majetku). Jeho kompetence a prostředky vynakládané k odstranění starých ekologických škod nyní spravuje Ministerstvo financí ČR mimo státní rozpočet v rámci zvláštních účtů privatizace. V tabulce jsou za tuto položku uvedeny výdaje na sanaci starých ekologických škod vzniklých před privatizací.</t>
    </r>
  </si>
  <si>
    <t>Zdroj: MF ČR</t>
  </si>
  <si>
    <t>Přeprava a nakládání s vysoce radioakt. odpadem</t>
  </si>
  <si>
    <t>Monitoring k zajišťování úrovně fyzikálních faktorů</t>
  </si>
  <si>
    <t>Zdroj</t>
  </si>
  <si>
    <t>Složky</t>
  </si>
  <si>
    <t>tis. Kč</t>
  </si>
  <si>
    <t>běžné</t>
  </si>
  <si>
    <t>kapitálové</t>
  </si>
  <si>
    <t>Státní rozpočet</t>
  </si>
  <si>
    <t xml:space="preserve">Ochrana vody  </t>
  </si>
  <si>
    <t xml:space="preserve">Ochrana ovzduší  </t>
  </si>
  <si>
    <t xml:space="preserve">Nakládání s odpady  </t>
  </si>
  <si>
    <t xml:space="preserve">Ochrana půdy a podzemní vody   </t>
  </si>
  <si>
    <t xml:space="preserve">Ochrana biodiverzity a krajiny  </t>
  </si>
  <si>
    <t xml:space="preserve">Redukce působení fyzikálních faktorů   </t>
  </si>
  <si>
    <t xml:space="preserve">Správa v ochraně životního prostředí  </t>
  </si>
  <si>
    <t xml:space="preserve">Ostatní činnosti v ekologii  </t>
  </si>
  <si>
    <t>Státní fondy</t>
  </si>
  <si>
    <t xml:space="preserve">Redukce působení fyzikálních faktorů    </t>
  </si>
  <si>
    <t xml:space="preserve">Správa v ochraně životního prostředí   </t>
  </si>
  <si>
    <t xml:space="preserve">Výzkum životního prostředí </t>
  </si>
  <si>
    <t>Územní rozpočty</t>
  </si>
  <si>
    <t>Tab. 6.1.1.1 Operační program Životní prostředí 2007–2013, proplacené prostředky EU příjemcům a certifikované výdaje předložené EK, stav ke konci programového období</t>
  </si>
  <si>
    <t>Kraj nemovitosti</t>
  </si>
  <si>
    <t>Přijaté žádosti</t>
  </si>
  <si>
    <r>
      <t>Aktivní žádosti</t>
    </r>
    <r>
      <rPr>
        <b/>
        <vertAlign val="superscript"/>
        <sz val="7.5"/>
        <color rgb="FF000000"/>
        <rFont val="Arial"/>
        <family val="2"/>
        <charset val="238"/>
      </rPr>
      <t>*)</t>
    </r>
  </si>
  <si>
    <r>
      <t>Vyplacené žádosti</t>
    </r>
    <r>
      <rPr>
        <b/>
        <vertAlign val="superscript"/>
        <sz val="7.5"/>
        <color rgb="FF000000"/>
        <rFont val="Arial"/>
        <family val="2"/>
        <charset val="238"/>
      </rPr>
      <t>*)</t>
    </r>
  </si>
  <si>
    <t>Pozn.: jedná se o podporu investiční + neinvestiční</t>
  </si>
  <si>
    <t>A - zateplení</t>
  </si>
  <si>
    <t>B - výstavba</t>
  </si>
  <si>
    <t>C1 - kotel na biomasu s ruční dodávkou</t>
  </si>
  <si>
    <t>C1 - krbová kamna / uzavřené krbové vložky s ruční dodávkou</t>
  </si>
  <si>
    <t>C1 - TČ voda - voda</t>
  </si>
  <si>
    <t>C1 - TČ země - voda</t>
  </si>
  <si>
    <t>C1 - TČ vzduch - voda</t>
  </si>
  <si>
    <t>C1 - plynový kondenzační kotel</t>
  </si>
  <si>
    <t>C2 - kotel na biomasu s ruční dodávkou</t>
  </si>
  <si>
    <t>C2 - krbová kamna / uzavřené krbové vložky s ruční dodávkou</t>
  </si>
  <si>
    <t>C2 - TČ voda - voda</t>
  </si>
  <si>
    <t>C2 - TČ země - voda</t>
  </si>
  <si>
    <t>C2 - TČ vzduch - voda</t>
  </si>
  <si>
    <t>C2 - plynový kondenzační kotel</t>
  </si>
  <si>
    <t>C3 - solární termický systém pro TV</t>
  </si>
  <si>
    <t>C3 - solární termický systém pro TV a přitápění</t>
  </si>
  <si>
    <t>C4 - rekuperace</t>
  </si>
  <si>
    <t>*) nejsou zahrnuty žádosti zrušené, zamítnuté a s ukončenou administrací</t>
  </si>
  <si>
    <t>A - zelené střechy</t>
  </si>
  <si>
    <t>B - zelené střechy</t>
  </si>
  <si>
    <t>B - teplo z odpadní vody</t>
  </si>
  <si>
    <t>C1 - napojení na SZT</t>
  </si>
  <si>
    <t>C3 - FV pro přípravu teplé vody s přímým ohřevem</t>
  </si>
  <si>
    <t>C3 - rozšíření FV systému</t>
  </si>
  <si>
    <t>C7 - teplo z odpadní vody</t>
  </si>
  <si>
    <t>Zateplení</t>
  </si>
  <si>
    <t>TČ voda – voda</t>
  </si>
  <si>
    <t>TČ země – voda</t>
  </si>
  <si>
    <t>TČ vzduch – voda</t>
  </si>
  <si>
    <t>Plynový kondenzační kotel</t>
  </si>
  <si>
    <t>Solární termické systémy</t>
  </si>
  <si>
    <t>Instalace systému větrání se ZZT</t>
  </si>
  <si>
    <t>TČ plynové</t>
  </si>
  <si>
    <t>FV systém</t>
  </si>
  <si>
    <t>Zdroj: MŽP, IS NZÚ 2017</t>
  </si>
  <si>
    <t>Nová zelená úsporám_Budovy veřejného sektoru</t>
  </si>
  <si>
    <t>Nová zelená úsporám_Budovy veřejného sektoru 19. výzva</t>
  </si>
  <si>
    <t>Nová zelená úsporám_Budovy veřejného sektoru 70. výzva</t>
  </si>
  <si>
    <t>Zdroj: MŽP, IS NZÚ</t>
  </si>
  <si>
    <t>Výstavba s nízkou energ. náročností</t>
  </si>
  <si>
    <t>Výstavba zelených střech</t>
  </si>
  <si>
    <t>Ostatní ochrana půdy a spodní vody j.n.</t>
  </si>
  <si>
    <t>Podpora [Kč]</t>
  </si>
  <si>
    <t>C1 - kotel na biomasu se samočinnou dodávkou</t>
  </si>
  <si>
    <t>C2 - kotel na biomasu se samočinnou dodávkou</t>
  </si>
  <si>
    <t>C2 - krbová kamna / uzav. krb. vložky se samočinnou dodávkou</t>
  </si>
  <si>
    <t>A - zpracování odborného posudku</t>
  </si>
  <si>
    <t>B - zpracování odborného posudku</t>
  </si>
  <si>
    <t>C - zpracování odborného posudku</t>
  </si>
  <si>
    <t>A - technický dozor</t>
  </si>
  <si>
    <t>C3 - kombinační bonus (1. výzva RD)</t>
  </si>
  <si>
    <t>C1 - krbová kamna / uzav. krb. vložky se samočinnou dodávkou</t>
  </si>
  <si>
    <t>A - bonifikace za použití materiálů s „EPD“</t>
  </si>
  <si>
    <t>A - stínící technika</t>
  </si>
  <si>
    <t>C1 - krbová kamna / uzavř. krb. vložky se samočinnou dodávkou</t>
  </si>
  <si>
    <t>C2 - krbová kamna / uzavř. krb. vložky se samočinnou dodávkou</t>
  </si>
  <si>
    <t>C3 - FV bez akumulace a celk. využ. ziskem ≥ 1 700 kWh/rok</t>
  </si>
  <si>
    <t>C3 - FV s ak. el. energie a celk. využ. ziskem ≥ 1 700 kWh/rok</t>
  </si>
  <si>
    <t>C3 - FV s ak. el. energie a celk. využ. ziskem ≥ 3 000 kWh/rok</t>
  </si>
  <si>
    <t>C3 - FV s ak. el. energie a celk. využ. ziskem ≥ 4 000 kWh/rok</t>
  </si>
  <si>
    <t>B - bonifikace za použití materiálů s „EPD“</t>
  </si>
  <si>
    <t>C - bonifikace za použití materiálů s „EPD“</t>
  </si>
  <si>
    <t>Dotační bonus: kotlíkové dotace</t>
  </si>
  <si>
    <t>TČ vzduch - voda</t>
  </si>
  <si>
    <t>A - odborný posudek a technický dozor</t>
  </si>
  <si>
    <t>C - odborný posudek a technický dozor</t>
  </si>
  <si>
    <t>Kotel na biomasu</t>
  </si>
  <si>
    <t>Výzva</t>
  </si>
  <si>
    <t>B - odborný posudek a technický dozor</t>
  </si>
  <si>
    <t>47 571,7</t>
  </si>
  <si>
    <t>2 025,5</t>
  </si>
  <si>
    <t>. </t>
  </si>
  <si>
    <t>2009–2014</t>
  </si>
  <si>
    <t>Finanční mechanismy Evropského hospodářského prostoru a Norska (1. kolo) [mil. Kč]</t>
  </si>
  <si>
    <t>2004–2009</t>
  </si>
  <si>
    <r>
      <t>Cíl Evropská územní spolupráce 2014–2020 (Interreg) [mil. EUR]</t>
    </r>
    <r>
      <rPr>
        <vertAlign val="superscript"/>
        <sz val="7.5"/>
        <rFont val="Arial"/>
        <family val="2"/>
        <charset val="238"/>
      </rPr>
      <t>1)</t>
    </r>
  </si>
  <si>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Uvedeny pouze projekty, kterým MŽP poskytuje prostředky na spolufinancování nebo se jich přímo účastní jako jeden z partnerů.</t>
    </r>
  </si>
  <si>
    <t>C2 - napojení na SZT</t>
  </si>
  <si>
    <t>C3 - FV efektivně spolupracující se systémem vytápění a přípravy teplé vody s tepelným čerpadlem</t>
  </si>
  <si>
    <t>Nová zelená úsporám_Budovy veřejného sektoru 100. výzva</t>
  </si>
  <si>
    <t>Nová zelená úsporám_Budovy veřejného sektoru 39. výzva</t>
  </si>
  <si>
    <t>Nová zelená úsporám_Budovy veřejného sektoru 121. výzva</t>
  </si>
  <si>
    <t>Statistická ročenka životního prostředí ČR (.xlsx verze)</t>
  </si>
  <si>
    <t>Obsah</t>
  </si>
  <si>
    <t>6.1.1 Operační program Životní prostředí, Program Nová zelená úsporám</t>
  </si>
  <si>
    <t>Kapitola 6 Financování ochrany životního prostředí / 6.1 Veřejné výdaje na ochranu životního prostředí</t>
  </si>
  <si>
    <t>C3 - FV bez akumulace a celk. využ. ziskem ≥ 3 000 kWh/rok</t>
  </si>
  <si>
    <t>Instalace dobíjecích stanic</t>
  </si>
  <si>
    <t>Nová zelená úsporám_Budovy veřejného sektoru 135. výzva</t>
  </si>
  <si>
    <t>Nová zelená úsporám_Budovy veřejného sektoru 146. výzva</t>
  </si>
  <si>
    <t>Nová zelená úsporám_Adaptační a mitigační opatření</t>
  </si>
  <si>
    <t>Adaptační a mitigační opatření 1. výzva</t>
  </si>
  <si>
    <r>
      <t>Finanční mechanismy Evropského hospodářského prostoru a Norska (3. kolo) [mil. Kč]</t>
    </r>
    <r>
      <rPr>
        <vertAlign val="superscript"/>
        <sz val="7.5"/>
        <rFont val="Arial"/>
        <family val="2"/>
        <charset val="238"/>
      </rPr>
      <t>2)</t>
    </r>
  </si>
  <si>
    <t>2007–2013</t>
  </si>
  <si>
    <r>
      <t>Program LIFE [mil. Kč]</t>
    </r>
    <r>
      <rPr>
        <vertAlign val="superscript"/>
        <sz val="7.5"/>
        <rFont val="Arial"/>
        <family val="2"/>
        <charset val="238"/>
      </rPr>
      <t>3)</t>
    </r>
  </si>
  <si>
    <r>
      <t>Finanční mechanismy Evropského hospodářského prostoru a Norska (2. kolo) [mil. Kč]</t>
    </r>
    <r>
      <rPr>
        <vertAlign val="superscript"/>
        <sz val="7.5"/>
        <rFont val="Arial"/>
        <family val="2"/>
        <charset val="238"/>
      </rPr>
      <t>4)</t>
    </r>
  </si>
  <si>
    <r>
      <rPr>
        <vertAlign val="superscript"/>
        <sz val="7.5"/>
        <color rgb="FF000000"/>
        <rFont val="Arial"/>
        <family val="2"/>
        <charset val="238"/>
      </rPr>
      <t>3)</t>
    </r>
    <r>
      <rPr>
        <sz val="7.5"/>
        <color rgb="FF000000"/>
        <rFont val="Arial"/>
        <family val="2"/>
        <charset val="238"/>
      </rPr>
      <t xml:space="preserve"> Uvedena celková dotace poskytnutá EK a MŽP podpořeným projektům v letech 2014–2018 (https://www.program-life.cz/o-programu/prehled-ceskych-projektu-life/).</t>
    </r>
  </si>
  <si>
    <r>
      <rPr>
        <vertAlign val="superscript"/>
        <sz val="7.5"/>
        <color rgb="FF000000"/>
        <rFont val="Arial"/>
        <family val="2"/>
        <charset val="238"/>
      </rPr>
      <t>4)</t>
    </r>
    <r>
      <rPr>
        <sz val="7.5"/>
        <color rgb="FF000000"/>
        <rFont val="Arial"/>
        <family val="2"/>
        <charset val="238"/>
      </rPr>
      <t xml:space="preserve"> Poskytnuté granty za program CZ02, CZ08 a CZ09. </t>
    </r>
  </si>
  <si>
    <t>Tab. 6.1.1 Výdaje na ochranu životního prostředí z centrálních zdrojů, 2006–2022</t>
  </si>
  <si>
    <t>Tab. 6.1.2 Struktura výdajů státního rozpočtu na ochranu životního prostředí, 2006–2022</t>
  </si>
  <si>
    <t>Tab. 6.1.3 Struktura výdajů státních fondů na ochranu životního prostředí, 2006–2022</t>
  </si>
  <si>
    <t>Tab. 6.1.4 Struktura výdajů územních rozpočtů na ochranu životního prostředí, 2006–2022</t>
  </si>
  <si>
    <t> .</t>
  </si>
  <si>
    <t>Tab. 6.1.5 Běžné a kapitálové výdaje ze státního rozpočtu, státních fondů a územních rozpočtů na ochranu životního prostředí podle složek, 2008–2022</t>
  </si>
  <si>
    <t>Tab. 6.1.6 Podpory ze zahraničí na akce k ochraně životního prostředí, 2004–2022</t>
  </si>
  <si>
    <t>2014–2022</t>
  </si>
  <si>
    <t>1 147,633</t>
  </si>
  <si>
    <t>1 527,623</t>
  </si>
  <si>
    <t>Operační program Životní prostředí 2014–2020 (alokace financí z Fondu soudržnosti) [mil. EUR]</t>
  </si>
  <si>
    <t>Operační program Životní prostředí 2014–2020 (alokace financí z Evropského fondu pro regionální rozvoj) [mil. EUR]</t>
  </si>
  <si>
    <t>Operační program Životní prostředí 2021–2027 (alokace prostředky EU) [mil. EUR]</t>
  </si>
  <si>
    <t>Evropský fond pro regionální rozvoj – kategorie regionu: Přechodové</t>
  </si>
  <si>
    <t>Evropský fond pro regionální rozvoj – kategorie regionu: Méně rozvinuté</t>
  </si>
  <si>
    <t>Fond soudržnosti</t>
  </si>
  <si>
    <r>
      <rPr>
        <vertAlign val="superscript"/>
        <sz val="7.5"/>
        <color rgb="FF000000"/>
        <rFont val="Arial"/>
        <family val="2"/>
        <charset val="238"/>
      </rPr>
      <t>2)</t>
    </r>
    <r>
      <rPr>
        <sz val="7.5"/>
        <color rgb="FF000000"/>
        <rFont val="Arial"/>
        <family val="2"/>
        <charset val="238"/>
      </rPr>
      <t xml:space="preserve"> Uvedena celková dotace poskytnutá podpořeným projektům v rámci výzev vyhlášených do konce roku 2022 (https://www.sfzp.cz/dotace-a-pujcky/norske-fondy/schvalene-projekty/, https://www.eeagrants.cz/cs/programy/zivotni-prostredi).</t>
    </r>
  </si>
  <si>
    <t>Tab. 6.1.1.2 Operační program Životní prostředí 2014–2020, projekty s vydaným rozhodnutím, prostředky vykázané příjemci řídícímu orgánu, stav ke dni 31. 12. 2022 (celkové způsobilé výdaje)</t>
  </si>
  <si>
    <t>Tab. 6.1.1.3 Nová zelená úsporám, 1. výzva (NZÚ 2014) pro rodinné domy – přehled žádostí dle kraje nemovitosti (stav k 31. 12. 2022)</t>
  </si>
  <si>
    <t>Tab. 6.1.1.4 Nová zelená úsporám, 1. výzva (NZÚ 2014) pro rodinné domy – přehled žádostí dle jednotlivých oblastí podpory (stav k 31. 12. 2022)</t>
  </si>
  <si>
    <t>Tab. 6.1.1.5 Nová zelená úsporám, 2. výzva (NZÚ 2014) pro rodinné domy – přehled žádostí dle kraje nemovitosti (stav k 31. 12. 2022)</t>
  </si>
  <si>
    <t>Tab. 6.1.1.6 Nová zelená úsporám, 2. výzva (NZÚ 2014) pro rodinné domy – přehled žádostí dle jednotlivých oblastí podpory (stav k 31. 12. 2022)</t>
  </si>
  <si>
    <t>Tab. 6.1.1.7 Nová zelená úsporám, 3. výzva (NZÚ 2014) pro rodinné domy – přehled žádostí dle kraje nemovitosti (stav k 31. 12. 2022)</t>
  </si>
  <si>
    <t>Tab. 6.1.1.8 Nová zelená úsporám, 3. výzva (NZÚ 2014) pro rodinné domy – přehled žádostí dle jednotlivých oblastí podpory (stav k 31. 12. 2022)</t>
  </si>
  <si>
    <t>Tab. 6.1.1.9 Nová zelená úsporám, 1. výzva (NZÚ 2021+) pro rodinné domy – přehled žádostí dle kraje nemovitosti (stav k 31. 12. 2022)</t>
  </si>
  <si>
    <t>Zdroj: MŽP, IS NZÚ 2021</t>
  </si>
  <si>
    <t>Tab. 6.1.1.10 Nová zelená úsporám, 1. výzva (NZÚ 2021+) pro rodinné domy – přehled žádostí dle jednotlivých oblastí podpory (stav k 31. 12. 2022)</t>
  </si>
  <si>
    <t>C1 - kotel na biomasu vč. akumulační nádrže nebo kotel na biomasu se samočinnou dodávkou paliva</t>
  </si>
  <si>
    <t>C1 - lokální zdroj na biomasu se samočinnou dodávkou paliva a teplovodním výměníkem</t>
  </si>
  <si>
    <t xml:space="preserve">C1 - kotel na biomasu se samočinnou dodávkou paliva a celosezónním zásobníkem pelet </t>
  </si>
  <si>
    <t>C1 - tepelné čerpadlo pro teplovodní systém vytápění</t>
  </si>
  <si>
    <t>C1 - tepelné čerpadlo pro teplovodní systém vytápění s přípravou teplé vody</t>
  </si>
  <si>
    <t>C1 - tepelné čerpadlo pro teplovodní systém vytápění s přípravou teplé vody připojené ke stávajícímu FV systému</t>
  </si>
  <si>
    <t>C1 - tepelné čerpadlo vzduch-vzduch</t>
  </si>
  <si>
    <t>C2 - tepelné čerpadlo pro ohřev vody</t>
  </si>
  <si>
    <t>C3 - fotovoltaické systémy pro výrobu el. energie</t>
  </si>
  <si>
    <t>D3 - systém pro využití vyčištěné odpadní vody jako vody užitkové a případně také pro zálivku zahrady</t>
  </si>
  <si>
    <t>D3 - systém pro využití vyčištěné odpadní a dešťové vody jako vody užitkové a případně také pro zálivku</t>
  </si>
  <si>
    <t>D3 - systém akumulace dešťové vody pro zálivku zahrady</t>
  </si>
  <si>
    <t>D3 - systém akumulace dešťové vody jako vody užitkové a případně také pro zálivku</t>
  </si>
  <si>
    <t>D4 - dobíjecí stanice pro elektromobily</t>
  </si>
  <si>
    <t>E - odborný posudek pro některá opatření v oblasti D.3</t>
  </si>
  <si>
    <r>
      <t> </t>
    </r>
    <r>
      <rPr>
        <b/>
        <sz val="7.5"/>
        <color rgb="FF000000"/>
        <rFont val="Arial"/>
        <family val="2"/>
        <charset val="238"/>
      </rPr>
      <t>Celkový součet</t>
    </r>
  </si>
  <si>
    <t>Tab. 6.1.1.11 Nová zelená úsporám, 1. výzva (NZÚ 2014) pro bytové domy na území Hlavního města Praha – přehled žádostí dle jednotlivých oblastí podpory (stav k 31. 12. 2022)</t>
  </si>
  <si>
    <t>Tab. 6.1.1.12 Nová zelená úsporám, 2. výzva (NZÚ 2014) pro bytové domy na území Hlavního města Praha – přehled žádostí dle jednotlivých oblastí podpory (stav k 31. 12. 2022)</t>
  </si>
  <si>
    <t>Tab. 6.1.1.13 Nová zelená úsporám, 3. výzva (NZÚ 2014) pro bytové domy (pasiv celá ČR) – přehled žádostí dle jednotlivých oblastí podpory (stav k 31. 12. 2022)</t>
  </si>
  <si>
    <t>Tab. 6.1.1.14 Nová zelená úsporám, 1. výzva (NZÚ 2021+) pro bytové domy (pasiv celá ČR) – přehled žádostí dle jednotlivých oblastí podpory (stav k 31. 12. 2022)</t>
  </si>
  <si>
    <t>C2 - solární fotovoltaický ohřev vody</t>
  </si>
  <si>
    <t>C5 - centrální systém pro využití tepla z odpadní vody</t>
  </si>
  <si>
    <t>D1 - systém stínicí techniky</t>
  </si>
  <si>
    <t>D5 - listnatý/ovocný strom, obvod kmínku v 1 metru 10 cm a více</t>
  </si>
  <si>
    <t>E - zaregulování otopné soustavy</t>
  </si>
  <si>
    <t>E - posouzení vad statiky objektu</t>
  </si>
  <si>
    <t>1. výzva NZÚ 2014 BD</t>
  </si>
  <si>
    <t>2. výzva NZÚ 2014 BD</t>
  </si>
  <si>
    <t>3. výzva NZÚ 2014 BD</t>
  </si>
  <si>
    <t>1. výzva NZÚ 2021 BD</t>
  </si>
  <si>
    <t>Tab. 6.1.1.15 Nová zelená úsporám, výzvy pro bytové domy (BD) – přehled žádostí dle kraje nemovitosti (stav k 31. 12. 2022)</t>
  </si>
  <si>
    <t>Zdroj: MŽP, IS NZÚ 2015, 2021</t>
  </si>
  <si>
    <t>Tab. 6.1.1.16 Nová zelená úsporám, Budovy veřejného sektoru – přehled žádostí v rámci specifického cíle 5.1 OPŽP, u kterých probíhá kofinancování z NZÚ, dle vyhlašovaných výzev (stav k 31. 12. 2022)</t>
  </si>
  <si>
    <t>Tab. 6.1.1.17 Nová zelená úsporám, Adaptační a mitigační opatření – přehled žádostí dle vyhlašovaných výzev (stav k 31. 12. 2022)</t>
  </si>
  <si>
    <t>Vyplacená dotace (zálohové platby) [Kč]</t>
  </si>
  <si>
    <t>Tab. 6.1.1.3 Nová zelená úsporám, 1. výzva (NZÚ 2014) pro rodinné domy – přehled žádostí dle kraje nemovitosti (stav k 31. 12.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</si>
</sst>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"/>
    <numFmt numFmtId="166" formatCode="#,##0.000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7.5"/>
      <name val="Arial"/>
      <family val="2"/>
      <charset val="238"/>
    </font>
    <font>
      <vertAlign val="superscript"/>
      <sz val="7.5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b/>
      <sz val="7.5"/>
      <color rgb="FF000000"/>
      <name val="Arial"/>
      <family val="2"/>
      <charset val="238"/>
    </font>
    <font>
      <b/>
      <sz val="7.5"/>
      <name val="Arial"/>
      <family val="2"/>
      <charset val="238"/>
    </font>
    <font>
      <b/>
      <vertAlign val="superscript"/>
      <sz val="7.5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7.5"/>
      <color theme="1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236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4" fontId="2" fillId="3" borderId="5" xfId="0" applyNumberFormat="1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4" fontId="5" fillId="3" borderId="5" xfId="0" applyNumberFormat="1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vertical="center" wrapText="1"/>
    </xf>
    <xf numFmtId="4" fontId="6" fillId="3" borderId="5" xfId="0" applyNumberFormat="1" applyFont="1" applyFill="1" applyBorder="1" applyAlignment="1">
      <alignment horizontal="right" vertical="center" wrapText="1"/>
    </xf>
    <xf numFmtId="4" fontId="7" fillId="3" borderId="5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2" fillId="3" borderId="5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vertical="center" wrapText="1"/>
    </xf>
    <xf numFmtId="0" fontId="11" fillId="4" borderId="5" xfId="0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right" vertical="center" wrapText="1"/>
    </xf>
    <xf numFmtId="0" fontId="5" fillId="4" borderId="2" xfId="0" applyFont="1" applyFill="1" applyBorder="1" applyAlignment="1">
      <alignment horizontal="center" vertical="center" wrapText="1"/>
    </xf>
    <xf numFmtId="165" fontId="2" fillId="3" borderId="5" xfId="0" applyNumberFormat="1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4" borderId="5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 wrapText="1"/>
    </xf>
    <xf numFmtId="2" fontId="0" fillId="0" borderId="0" xfId="0" applyNumberFormat="1"/>
    <xf numFmtId="164" fontId="2" fillId="0" borderId="1" xfId="0" applyNumberFormat="1" applyFont="1" applyBorder="1" applyAlignment="1">
      <alignment horizontal="right" vertical="center"/>
    </xf>
    <xf numFmtId="4" fontId="0" fillId="0" borderId="0" xfId="0" applyNumberFormat="1"/>
    <xf numFmtId="4" fontId="11" fillId="3" borderId="1" xfId="0" applyNumberFormat="1" applyFont="1" applyFill="1" applyBorder="1" applyAlignment="1">
      <alignment horizontal="right" vertical="center" wrapText="1"/>
    </xf>
    <xf numFmtId="4" fontId="11" fillId="3" borderId="3" xfId="0" applyNumberFormat="1" applyFont="1" applyFill="1" applyBorder="1" applyAlignment="1">
      <alignment horizontal="right" vertical="center" wrapText="1"/>
    </xf>
    <xf numFmtId="0" fontId="11" fillId="3" borderId="5" xfId="0" applyFont="1" applyFill="1" applyBorder="1" applyAlignment="1">
      <alignment horizontal="right" vertical="center" wrapText="1"/>
    </xf>
    <xf numFmtId="4" fontId="13" fillId="3" borderId="3" xfId="0" applyNumberFormat="1" applyFont="1" applyFill="1" applyBorder="1" applyAlignment="1">
      <alignment horizontal="right" vertical="center" wrapText="1"/>
    </xf>
    <xf numFmtId="4" fontId="6" fillId="3" borderId="3" xfId="0" applyNumberFormat="1" applyFont="1" applyFill="1" applyBorder="1" applyAlignment="1">
      <alignment horizontal="right" vertical="center" wrapText="1"/>
    </xf>
    <xf numFmtId="4" fontId="2" fillId="3" borderId="4" xfId="0" applyNumberFormat="1" applyFont="1" applyFill="1" applyBorder="1" applyAlignment="1">
      <alignment horizontal="right" vertical="center" wrapText="1"/>
    </xf>
    <xf numFmtId="0" fontId="11" fillId="3" borderId="4" xfId="0" applyFont="1" applyFill="1" applyBorder="1" applyAlignment="1">
      <alignment horizontal="right" vertical="center" wrapText="1"/>
    </xf>
    <xf numFmtId="4" fontId="13" fillId="3" borderId="3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/>
    </xf>
    <xf numFmtId="4" fontId="11" fillId="0" borderId="5" xfId="0" applyNumberFormat="1" applyFont="1" applyBorder="1" applyAlignment="1">
      <alignment horizontal="right" vertical="center"/>
    </xf>
    <xf numFmtId="0" fontId="13" fillId="2" borderId="5" xfId="0" applyFont="1" applyFill="1" applyBorder="1" applyAlignment="1">
      <alignment vertical="center"/>
    </xf>
    <xf numFmtId="4" fontId="13" fillId="2" borderId="5" xfId="0" applyNumberFormat="1" applyFont="1" applyFill="1" applyBorder="1" applyAlignment="1">
      <alignment horizontal="right" vertical="center"/>
    </xf>
    <xf numFmtId="0" fontId="11" fillId="2" borderId="5" xfId="0" applyFont="1" applyFill="1" applyBorder="1" applyAlignment="1">
      <alignment vertical="center"/>
    </xf>
    <xf numFmtId="0" fontId="11" fillId="2" borderId="3" xfId="0" applyFont="1" applyFill="1" applyBorder="1" applyAlignment="1">
      <alignment horizontal="center" vertical="center"/>
    </xf>
    <xf numFmtId="4" fontId="11" fillId="0" borderId="3" xfId="0" applyNumberFormat="1" applyFont="1" applyBorder="1" applyAlignment="1">
      <alignment horizontal="right" vertical="center"/>
    </xf>
    <xf numFmtId="4" fontId="13" fillId="2" borderId="3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/>
    </xf>
    <xf numFmtId="3" fontId="11" fillId="0" borderId="5" xfId="0" applyNumberFormat="1" applyFont="1" applyBorder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/>
    </xf>
    <xf numFmtId="0" fontId="5" fillId="0" borderId="4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 wrapText="1"/>
    </xf>
    <xf numFmtId="0" fontId="5" fillId="4" borderId="3" xfId="0" applyFont="1" applyFill="1" applyBorder="1" applyAlignment="1">
      <alignment vertical="center"/>
    </xf>
    <xf numFmtId="0" fontId="5" fillId="0" borderId="5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 wrapText="1"/>
    </xf>
    <xf numFmtId="0" fontId="6" fillId="4" borderId="3" xfId="0" applyFont="1" applyFill="1" applyBorder="1" applyAlignment="1">
      <alignment vertical="center"/>
    </xf>
    <xf numFmtId="3" fontId="6" fillId="0" borderId="5" xfId="0" applyNumberFormat="1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0" fontId="5" fillId="0" borderId="9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11" fillId="4" borderId="1" xfId="0" applyFont="1" applyFill="1" applyBorder="1" applyAlignment="1">
      <alignment vertical="center"/>
    </xf>
    <xf numFmtId="0" fontId="5" fillId="0" borderId="0" xfId="0" applyFont="1"/>
    <xf numFmtId="4" fontId="5" fillId="3" borderId="3" xfId="0" applyNumberFormat="1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/>
    </xf>
    <xf numFmtId="4" fontId="11" fillId="0" borderId="4" xfId="0" applyNumberFormat="1" applyFont="1" applyBorder="1" applyAlignment="1">
      <alignment horizontal="right" vertical="center"/>
    </xf>
    <xf numFmtId="4" fontId="6" fillId="2" borderId="3" xfId="0" applyNumberFormat="1" applyFont="1" applyFill="1" applyBorder="1" applyAlignment="1">
      <alignment horizontal="right" vertical="center"/>
    </xf>
    <xf numFmtId="4" fontId="6" fillId="2" borderId="5" xfId="0" applyNumberFormat="1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right" vertical="center" wrapText="1"/>
    </xf>
    <xf numFmtId="166" fontId="2" fillId="3" borderId="4" xfId="0" applyNumberFormat="1" applyFont="1" applyFill="1" applyBorder="1" applyAlignment="1">
      <alignment horizontal="right" vertical="center" wrapText="1"/>
    </xf>
    <xf numFmtId="166" fontId="2" fillId="3" borderId="5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vertical="center"/>
    </xf>
    <xf numFmtId="0" fontId="10" fillId="0" borderId="0" xfId="0" applyFont="1" applyAlignment="1">
      <alignment wrapText="1"/>
    </xf>
    <xf numFmtId="0" fontId="5" fillId="4" borderId="3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right" vertical="center" wrapText="1"/>
    </xf>
    <xf numFmtId="165" fontId="5" fillId="3" borderId="1" xfId="0" applyNumberFormat="1" applyFont="1" applyFill="1" applyBorder="1" applyAlignment="1">
      <alignment horizontal="right" vertical="center" wrapText="1"/>
    </xf>
    <xf numFmtId="165" fontId="5" fillId="3" borderId="3" xfId="0" applyNumberFormat="1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right" vertical="center" wrapText="1"/>
    </xf>
    <xf numFmtId="166" fontId="2" fillId="3" borderId="1" xfId="0" applyNumberFormat="1" applyFont="1" applyFill="1" applyBorder="1" applyAlignment="1">
      <alignment horizontal="right" vertical="center" wrapText="1"/>
    </xf>
    <xf numFmtId="166" fontId="2" fillId="3" borderId="3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3" fontId="6" fillId="0" borderId="3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0" fontId="17" fillId="5" borderId="0" xfId="0" applyFont="1" applyFill="1"/>
    <xf numFmtId="0" fontId="0" fillId="5" borderId="0" xfId="0" applyFill="1"/>
    <xf numFmtId="0" fontId="18" fillId="5" borderId="0" xfId="0" applyFont="1" applyFill="1"/>
    <xf numFmtId="0" fontId="19" fillId="5" borderId="0" xfId="0" applyFont="1" applyFill="1"/>
    <xf numFmtId="166" fontId="5" fillId="3" borderId="5" xfId="0" applyNumberFormat="1" applyFont="1" applyFill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/>
    </xf>
    <xf numFmtId="3" fontId="11" fillId="0" borderId="3" xfId="0" applyNumberFormat="1" applyFont="1" applyBorder="1" applyAlignment="1">
      <alignment horizontal="right" vertical="center"/>
    </xf>
    <xf numFmtId="0" fontId="16" fillId="0" borderId="0" xfId="1" applyAlignment="1">
      <alignment wrapText="1"/>
    </xf>
    <xf numFmtId="166" fontId="0" fillId="0" borderId="0" xfId="0" applyNumberFormat="1"/>
    <xf numFmtId="0" fontId="6" fillId="4" borderId="4" xfId="0" applyFont="1" applyFill="1" applyBorder="1" applyAlignment="1">
      <alignment horizontal="center" vertical="center" wrapText="1"/>
    </xf>
    <xf numFmtId="165" fontId="5" fillId="3" borderId="4" xfId="0" applyNumberFormat="1" applyFont="1" applyFill="1" applyBorder="1" applyAlignment="1">
      <alignment horizontal="right" vertical="center" wrapText="1"/>
    </xf>
    <xf numFmtId="165" fontId="5" fillId="3" borderId="5" xfId="0" applyNumberFormat="1" applyFont="1" applyFill="1" applyBorder="1" applyAlignment="1">
      <alignment horizontal="right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right" vertical="center" wrapText="1"/>
    </xf>
    <xf numFmtId="3" fontId="13" fillId="0" borderId="5" xfId="0" applyNumberFormat="1" applyFont="1" applyBorder="1" applyAlignment="1">
      <alignment horizontal="right" vertical="center"/>
    </xf>
    <xf numFmtId="0" fontId="5" fillId="4" borderId="1" xfId="0" applyFont="1" applyFill="1" applyBorder="1" applyAlignment="1">
      <alignment vertical="center" wrapText="1"/>
    </xf>
    <xf numFmtId="0" fontId="6" fillId="0" borderId="3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 wrapText="1"/>
    </xf>
    <xf numFmtId="0" fontId="6" fillId="4" borderId="3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vertical="center"/>
    </xf>
    <xf numFmtId="3" fontId="6" fillId="0" borderId="1" xfId="0" applyNumberFormat="1" applyFont="1" applyBorder="1" applyAlignment="1">
      <alignment horizontal="right" vertical="center"/>
    </xf>
    <xf numFmtId="3" fontId="6" fillId="0" borderId="4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6" fillId="5" borderId="0" xfId="1" applyFill="1" applyAlignment="1"/>
    <xf numFmtId="0" fontId="16" fillId="0" borderId="0" xfId="1" applyAlignment="1"/>
    <xf numFmtId="0" fontId="16" fillId="5" borderId="0" xfId="1" applyFill="1" applyBorder="1" applyAlignment="1">
      <alignment horizontal="left" wrapText="1"/>
    </xf>
    <xf numFmtId="0" fontId="16" fillId="5" borderId="0" xfId="1" applyFill="1" applyAlignment="1">
      <alignment horizontal="left" wrapText="1"/>
    </xf>
    <xf numFmtId="0" fontId="16" fillId="5" borderId="0" xfId="1" applyFill="1" applyAlignment="1">
      <alignment wrapText="1"/>
    </xf>
    <xf numFmtId="0" fontId="10" fillId="5" borderId="0" xfId="0" applyFont="1" applyFill="1"/>
    <xf numFmtId="0" fontId="0" fillId="5" borderId="0" xfId="0" applyFill="1"/>
    <xf numFmtId="0" fontId="16" fillId="5" borderId="0" xfId="1" applyFill="1" applyBorder="1" applyAlignment="1">
      <alignment horizontal="left" vertical="center" wrapText="1"/>
    </xf>
    <xf numFmtId="0" fontId="16" fillId="5" borderId="0" xfId="1" applyFill="1" applyBorder="1" applyAlignment="1">
      <alignment wrapText="1"/>
    </xf>
    <xf numFmtId="0" fontId="16" fillId="5" borderId="0" xfId="1" applyFill="1" applyBorder="1" applyAlignment="1">
      <alignment vertical="center" wrapText="1"/>
    </xf>
    <xf numFmtId="0" fontId="16" fillId="5" borderId="0" xfId="1" applyFill="1" applyBorder="1" applyAlignment="1"/>
    <xf numFmtId="0" fontId="16" fillId="5" borderId="0" xfId="1" applyFill="1" applyAlignment="1">
      <alignment vertical="center" wrapText="1"/>
    </xf>
    <xf numFmtId="0" fontId="16" fillId="5" borderId="0" xfId="1" applyFill="1" applyAlignment="1">
      <alignment horizontal="left"/>
    </xf>
    <xf numFmtId="0" fontId="0" fillId="0" borderId="0" xfId="0"/>
    <xf numFmtId="0" fontId="1" fillId="0" borderId="6" xfId="0" applyFont="1" applyBorder="1" applyAlignment="1">
      <alignment vertical="center" wrapText="1"/>
    </xf>
    <xf numFmtId="0" fontId="0" fillId="0" borderId="6" xfId="0" applyBorder="1"/>
    <xf numFmtId="0" fontId="4" fillId="0" borderId="9" xfId="0" applyFont="1" applyBorder="1" applyAlignment="1">
      <alignment vertical="center" wrapText="1"/>
    </xf>
    <xf numFmtId="0" fontId="0" fillId="0" borderId="9" xfId="0" applyBorder="1"/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4" fillId="0" borderId="9" xfId="0" applyFont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5" fillId="0" borderId="9" xfId="0" applyFont="1" applyBorder="1" applyAlignment="1">
      <alignment wrapText="1"/>
    </xf>
    <xf numFmtId="0" fontId="11" fillId="2" borderId="7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10" fillId="0" borderId="6" xfId="0" applyFont="1" applyBorder="1"/>
    <xf numFmtId="0" fontId="15" fillId="0" borderId="6" xfId="0" applyFont="1" applyBorder="1"/>
    <xf numFmtId="0" fontId="11" fillId="2" borderId="2" xfId="0" applyFont="1" applyFill="1" applyBorder="1" applyAlignment="1">
      <alignment vertical="center" wrapText="1"/>
    </xf>
    <xf numFmtId="0" fontId="11" fillId="2" borderId="14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6" xfId="0" applyBorder="1" applyAlignment="1">
      <alignment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5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11" fillId="4" borderId="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11" fillId="0" borderId="13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wrapText="1"/>
    </xf>
    <xf numFmtId="0" fontId="10" fillId="0" borderId="6" xfId="0" applyFont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/>
    </xf>
    <xf numFmtId="0" fontId="6" fillId="4" borderId="7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6" fillId="4" borderId="8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29468-D3C4-470B-AD26-E4D7E8D0B022}">
  <dimension ref="A2:U30"/>
  <sheetViews>
    <sheetView tabSelected="1" workbookViewId="0">
      <selection activeCell="I1" sqref="I1"/>
    </sheetView>
  </sheetViews>
  <sheetFormatPr defaultColWidth="8.85546875" defaultRowHeight="15" x14ac:dyDescent="0.25"/>
  <cols>
    <col min="1" max="16384" width="8.85546875" style="109"/>
  </cols>
  <sheetData>
    <row r="2" spans="1:20" ht="20.25" x14ac:dyDescent="0.3">
      <c r="A2" s="108" t="s">
        <v>490</v>
      </c>
    </row>
    <row r="4" spans="1:20" ht="18" x14ac:dyDescent="0.25">
      <c r="A4" s="110" t="s">
        <v>493</v>
      </c>
    </row>
    <row r="5" spans="1:20" ht="18" x14ac:dyDescent="0.25">
      <c r="A5" s="110"/>
    </row>
    <row r="6" spans="1:20" ht="15.75" x14ac:dyDescent="0.25">
      <c r="A6" s="111" t="s">
        <v>491</v>
      </c>
    </row>
    <row r="7" spans="1:20" x14ac:dyDescent="0.25">
      <c r="A7" s="145" t="s">
        <v>506</v>
      </c>
      <c r="B7" s="146"/>
      <c r="C7" s="146"/>
      <c r="D7" s="146"/>
      <c r="E7" s="146"/>
      <c r="F7" s="146"/>
      <c r="G7" s="146"/>
      <c r="H7" s="146"/>
      <c r="I7" s="146"/>
      <c r="J7" s="146"/>
      <c r="K7" s="136"/>
      <c r="L7" s="136"/>
      <c r="M7" s="136"/>
      <c r="N7" s="136"/>
      <c r="O7" s="136"/>
      <c r="P7" s="136"/>
      <c r="Q7" s="136"/>
    </row>
    <row r="8" spans="1:20" x14ac:dyDescent="0.25">
      <c r="A8" s="145" t="s">
        <v>507</v>
      </c>
      <c r="B8" s="146"/>
      <c r="C8" s="146"/>
      <c r="D8" s="146"/>
      <c r="E8" s="146"/>
      <c r="F8" s="146"/>
      <c r="G8" s="146"/>
      <c r="H8" s="146"/>
      <c r="I8" s="146"/>
      <c r="J8" s="146"/>
      <c r="K8" s="136"/>
      <c r="L8" s="136"/>
      <c r="M8" s="136"/>
      <c r="N8" s="136"/>
      <c r="O8" s="136"/>
      <c r="P8" s="136"/>
      <c r="Q8" s="136"/>
    </row>
    <row r="9" spans="1:20" x14ac:dyDescent="0.25">
      <c r="A9" s="145" t="s">
        <v>508</v>
      </c>
      <c r="B9" s="146"/>
      <c r="C9" s="146"/>
      <c r="D9" s="146"/>
      <c r="E9" s="146"/>
      <c r="F9" s="146"/>
      <c r="G9" s="146"/>
      <c r="H9" s="146"/>
      <c r="I9" s="146"/>
      <c r="J9" s="146"/>
      <c r="K9" s="136"/>
      <c r="L9" s="136"/>
      <c r="M9" s="136"/>
      <c r="N9" s="136"/>
      <c r="O9" s="136"/>
      <c r="P9" s="136"/>
      <c r="Q9" s="136"/>
    </row>
    <row r="10" spans="1:20" x14ac:dyDescent="0.25">
      <c r="A10" s="145" t="s">
        <v>509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36"/>
      <c r="L10" s="136"/>
      <c r="M10" s="136"/>
      <c r="N10" s="136"/>
      <c r="O10" s="136"/>
      <c r="P10" s="136"/>
      <c r="Q10" s="136"/>
    </row>
    <row r="11" spans="1:20" x14ac:dyDescent="0.25">
      <c r="A11" s="146" t="s">
        <v>511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36"/>
      <c r="N11" s="136"/>
      <c r="O11" s="136"/>
      <c r="P11" s="136"/>
      <c r="Q11" s="136"/>
    </row>
    <row r="12" spans="1:20" x14ac:dyDescent="0.25">
      <c r="A12" s="145" t="s">
        <v>512</v>
      </c>
      <c r="B12" s="144"/>
      <c r="C12" s="144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</row>
    <row r="13" spans="1:20" x14ac:dyDescent="0.25">
      <c r="A13" s="141" t="s">
        <v>492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</row>
    <row r="14" spans="1:20" x14ac:dyDescent="0.25">
      <c r="A14" s="147" t="s">
        <v>402</v>
      </c>
      <c r="B14" s="140"/>
      <c r="C14" s="140"/>
      <c r="D14" s="140"/>
      <c r="E14" s="140"/>
      <c r="F14" s="140"/>
      <c r="G14" s="140"/>
      <c r="H14" s="136"/>
      <c r="I14" s="136"/>
      <c r="J14" s="136"/>
      <c r="K14" s="136"/>
      <c r="L14" s="136"/>
      <c r="M14" s="136"/>
      <c r="N14" s="136"/>
      <c r="O14" s="136"/>
      <c r="P14" s="136"/>
      <c r="Q14" s="136"/>
    </row>
    <row r="15" spans="1:20" x14ac:dyDescent="0.25">
      <c r="A15" s="147" t="s">
        <v>523</v>
      </c>
      <c r="B15" s="140"/>
      <c r="C15" s="140"/>
      <c r="D15" s="140"/>
      <c r="E15" s="140"/>
      <c r="F15" s="140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</row>
    <row r="16" spans="1:20" x14ac:dyDescent="0.25">
      <c r="A16" s="143" t="s">
        <v>568</v>
      </c>
      <c r="B16" s="144"/>
      <c r="C16" s="144"/>
      <c r="D16" s="144"/>
      <c r="E16" s="144"/>
      <c r="F16" s="144"/>
      <c r="G16" s="144"/>
      <c r="H16" s="136"/>
      <c r="I16" s="136"/>
      <c r="J16" s="136"/>
      <c r="K16" s="136"/>
      <c r="L16" s="136"/>
      <c r="M16" s="136"/>
      <c r="N16" s="136"/>
      <c r="O16" s="136"/>
      <c r="P16" s="136"/>
      <c r="Q16" s="136"/>
    </row>
    <row r="17" spans="1:21" x14ac:dyDescent="0.25">
      <c r="A17" s="144" t="s">
        <v>525</v>
      </c>
      <c r="B17" s="144"/>
      <c r="C17" s="144"/>
      <c r="D17" s="144"/>
      <c r="E17" s="144"/>
      <c r="F17" s="144"/>
      <c r="G17" s="144"/>
      <c r="H17" s="136"/>
      <c r="I17" s="136"/>
      <c r="J17" s="136"/>
      <c r="K17" s="136"/>
      <c r="L17" s="136"/>
      <c r="M17" s="136"/>
      <c r="N17" s="136"/>
      <c r="O17" s="136"/>
      <c r="P17" s="136"/>
      <c r="Q17" s="136"/>
    </row>
    <row r="18" spans="1:21" x14ac:dyDescent="0.25">
      <c r="A18" s="143" t="s">
        <v>526</v>
      </c>
      <c r="B18" s="144"/>
      <c r="C18" s="144"/>
      <c r="D18" s="144"/>
      <c r="E18" s="144"/>
      <c r="F18" s="144"/>
      <c r="G18" s="144"/>
      <c r="H18" s="136"/>
      <c r="I18" s="136"/>
      <c r="J18" s="136"/>
      <c r="K18" s="136"/>
      <c r="L18" s="136"/>
      <c r="M18" s="136"/>
      <c r="N18" s="136"/>
      <c r="O18" s="136"/>
      <c r="P18" s="136"/>
      <c r="Q18" s="136"/>
    </row>
    <row r="19" spans="1:21" x14ac:dyDescent="0.25">
      <c r="A19" s="144" t="s">
        <v>527</v>
      </c>
      <c r="B19" s="144"/>
      <c r="C19" s="144"/>
      <c r="D19" s="144"/>
      <c r="E19" s="144"/>
      <c r="F19" s="144"/>
      <c r="G19" s="144"/>
      <c r="H19" s="136"/>
      <c r="I19" s="136"/>
      <c r="J19" s="136"/>
      <c r="K19" s="136"/>
      <c r="L19" s="136"/>
      <c r="M19" s="136"/>
      <c r="N19" s="136"/>
      <c r="O19" s="136"/>
      <c r="P19" s="136"/>
      <c r="Q19" s="136"/>
    </row>
    <row r="20" spans="1:21" x14ac:dyDescent="0.25">
      <c r="A20" s="143" t="s">
        <v>528</v>
      </c>
      <c r="B20" s="138"/>
      <c r="C20" s="138"/>
      <c r="D20" s="138"/>
      <c r="E20" s="138"/>
      <c r="F20" s="138"/>
      <c r="G20" s="138"/>
      <c r="H20" s="148"/>
      <c r="I20" s="148"/>
      <c r="J20" s="148"/>
      <c r="K20" s="148"/>
      <c r="L20" s="148"/>
      <c r="M20" s="148"/>
      <c r="N20" s="148"/>
      <c r="O20" s="148"/>
      <c r="P20" s="148"/>
      <c r="Q20" s="136"/>
    </row>
    <row r="21" spans="1:21" x14ac:dyDescent="0.25">
      <c r="A21" s="138" t="s">
        <v>529</v>
      </c>
      <c r="B21" s="138"/>
      <c r="C21" s="138"/>
      <c r="D21" s="138"/>
      <c r="E21" s="138"/>
      <c r="F21" s="138"/>
      <c r="G21" s="138"/>
      <c r="H21" s="148"/>
      <c r="I21" s="148"/>
      <c r="J21" s="148"/>
      <c r="K21" s="148"/>
      <c r="L21" s="148"/>
      <c r="M21" s="148"/>
      <c r="N21" s="148"/>
      <c r="O21" s="148"/>
      <c r="P21" s="148"/>
      <c r="Q21" s="136"/>
    </row>
    <row r="22" spans="1:21" x14ac:dyDescent="0.25">
      <c r="A22" s="138" t="s">
        <v>530</v>
      </c>
      <c r="B22" s="138"/>
      <c r="C22" s="138"/>
      <c r="D22" s="138"/>
      <c r="E22" s="138"/>
      <c r="F22" s="138"/>
      <c r="G22" s="138"/>
      <c r="H22" s="148"/>
      <c r="I22" s="148"/>
      <c r="J22" s="148"/>
      <c r="K22" s="148"/>
      <c r="L22" s="148"/>
      <c r="M22" s="148"/>
      <c r="N22" s="148"/>
      <c r="O22" s="148"/>
      <c r="P22" s="148"/>
      <c r="Q22" s="136"/>
    </row>
    <row r="23" spans="1:21" x14ac:dyDescent="0.25">
      <c r="A23" s="138" t="s">
        <v>532</v>
      </c>
      <c r="B23" s="138"/>
      <c r="C23" s="138"/>
      <c r="D23" s="138"/>
      <c r="E23" s="138"/>
      <c r="F23" s="138"/>
      <c r="G23" s="138"/>
      <c r="H23" s="148"/>
      <c r="I23" s="148"/>
      <c r="J23" s="148"/>
      <c r="K23" s="148"/>
      <c r="L23" s="148"/>
      <c r="M23" s="148"/>
      <c r="N23" s="148"/>
      <c r="O23" s="148"/>
      <c r="P23" s="148"/>
      <c r="Q23" s="136"/>
    </row>
    <row r="24" spans="1:21" x14ac:dyDescent="0.25">
      <c r="A24" s="138" t="s">
        <v>549</v>
      </c>
      <c r="B24" s="138"/>
      <c r="C24" s="138"/>
      <c r="D24" s="138"/>
      <c r="E24" s="138"/>
      <c r="F24" s="138"/>
      <c r="G24" s="138"/>
      <c r="H24" s="148"/>
      <c r="I24" s="148"/>
      <c r="J24" s="148"/>
      <c r="K24" s="148"/>
      <c r="L24" s="148"/>
      <c r="M24" s="148"/>
      <c r="N24" s="148"/>
      <c r="O24" s="148"/>
      <c r="P24" s="148"/>
      <c r="Q24" s="136"/>
      <c r="R24" s="149"/>
    </row>
    <row r="25" spans="1:21" x14ac:dyDescent="0.25">
      <c r="A25" s="138" t="s">
        <v>550</v>
      </c>
      <c r="B25" s="138"/>
      <c r="C25" s="138"/>
      <c r="D25" s="138"/>
      <c r="E25" s="138"/>
      <c r="F25" s="138"/>
      <c r="G25" s="138"/>
      <c r="H25" s="148"/>
      <c r="I25" s="148"/>
      <c r="J25" s="148"/>
      <c r="K25" s="148"/>
      <c r="L25" s="148"/>
      <c r="M25" s="148"/>
      <c r="N25" s="148"/>
      <c r="O25" s="148"/>
      <c r="P25" s="148"/>
      <c r="Q25" s="136"/>
    </row>
    <row r="26" spans="1:21" x14ac:dyDescent="0.25">
      <c r="A26" s="138" t="s">
        <v>551</v>
      </c>
      <c r="B26" s="138"/>
      <c r="C26" s="138"/>
      <c r="D26" s="138"/>
      <c r="E26" s="138"/>
      <c r="F26" s="138"/>
      <c r="G26" s="138"/>
      <c r="H26" s="139"/>
      <c r="I26" s="139"/>
      <c r="J26" s="139"/>
      <c r="K26" s="139"/>
      <c r="L26" s="139"/>
      <c r="M26" s="139"/>
      <c r="N26" s="139"/>
      <c r="O26" s="139"/>
      <c r="P26" s="139"/>
      <c r="Q26" s="140"/>
      <c r="R26" s="136"/>
      <c r="S26" s="136"/>
      <c r="T26" s="136"/>
      <c r="U26" s="136"/>
    </row>
    <row r="27" spans="1:21" x14ac:dyDescent="0.25">
      <c r="A27" s="138" t="s">
        <v>552</v>
      </c>
      <c r="B27" s="138"/>
      <c r="C27" s="138"/>
      <c r="D27" s="138"/>
      <c r="E27" s="138"/>
      <c r="F27" s="138"/>
      <c r="G27" s="138"/>
      <c r="H27" s="139"/>
      <c r="I27" s="139"/>
      <c r="J27" s="139"/>
      <c r="K27" s="139"/>
      <c r="L27" s="139"/>
      <c r="M27" s="139"/>
      <c r="N27" s="139"/>
      <c r="O27" s="139"/>
      <c r="P27" s="139"/>
      <c r="Q27" s="140"/>
      <c r="R27" s="136"/>
      <c r="S27" s="136"/>
      <c r="T27" s="136"/>
      <c r="U27" s="136"/>
    </row>
    <row r="28" spans="1:21" x14ac:dyDescent="0.25">
      <c r="A28" s="136" t="s">
        <v>563</v>
      </c>
      <c r="B28" s="137"/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</row>
    <row r="29" spans="1:21" x14ac:dyDescent="0.25">
      <c r="A29" s="136" t="s">
        <v>565</v>
      </c>
      <c r="B29" s="137"/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</row>
    <row r="30" spans="1:21" x14ac:dyDescent="0.25">
      <c r="A30" s="136" t="s">
        <v>566</v>
      </c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7"/>
    </row>
  </sheetData>
  <mergeCells count="24">
    <mergeCell ref="A12:Q12"/>
    <mergeCell ref="A14:Q14"/>
    <mergeCell ref="A15:T15"/>
    <mergeCell ref="A26:U26"/>
    <mergeCell ref="A19:Q19"/>
    <mergeCell ref="A18:Q18"/>
    <mergeCell ref="A17:Q17"/>
    <mergeCell ref="A21:Q21"/>
    <mergeCell ref="A22:Q22"/>
    <mergeCell ref="A23:Q23"/>
    <mergeCell ref="A20:Q20"/>
    <mergeCell ref="A25:Q25"/>
    <mergeCell ref="A24:R24"/>
    <mergeCell ref="A7:Q7"/>
    <mergeCell ref="A8:Q8"/>
    <mergeCell ref="A9:Q9"/>
    <mergeCell ref="A10:Q10"/>
    <mergeCell ref="A11:Q11"/>
    <mergeCell ref="A28:U28"/>
    <mergeCell ref="A29:U29"/>
    <mergeCell ref="A30:U30"/>
    <mergeCell ref="A27:U27"/>
    <mergeCell ref="A13:Q13"/>
    <mergeCell ref="A16:Q16"/>
  </mergeCells>
  <hyperlinks>
    <hyperlink ref="A7:Q7" location="'6.1_Tab.1'!A1" display="Tab. 6.1.1 Výdaje na ochranu životního prostředí z centrálních zdrojů, 2006–2019" xr:uid="{38B9D11A-B104-4D24-9EB3-B30AC90A40A2}"/>
    <hyperlink ref="A8:Q8" location="'6.1_Tab.2'!A1" display="Tab. 6.1.2 Struktura výdajů státního rozpočtu na ochranu životního prostředí, 2006–2019" xr:uid="{8D5C5599-BEAD-4802-B9C6-3DDDB1FE638F}"/>
    <hyperlink ref="A9:Q9" location="'6.1_Tab.3'!A1" display="Tab. 6.1.3 Struktura výdajů státních fondů na ochranu životního prostředí, 2006–2019" xr:uid="{387366B0-9ABC-4B95-B543-D96093DDC154}"/>
    <hyperlink ref="A10:Q10" location="'6.1_Tab.4'!A1" display="Tab. 6.1.4 Struktura výdajů územních rozpočtů na ochranu životního prostředí, 2006–2019" xr:uid="{E439D950-0EAB-4547-8D44-8615F0DACADA}"/>
    <hyperlink ref="A11:Q11" location="'6.1_Tab.5'!A1" display="Tab. 6.1.5 Běžné a kapitálové výdaje ze státního rozpočtu, státních fondů a územních rozpočtů na ochranu životního prostředí podle složek, 2008–2019" xr:uid="{C960C78D-270B-4DC6-AFAB-D80D795CCA24}"/>
    <hyperlink ref="A12:Q12" location="'6.1_Tab.6'!A1" display="Tab. 6.1.6 Podpory ze zahraničí na akce k ochraně životního prostředí, 2004–2019" xr:uid="{4E352CA7-7116-4DE1-AEDB-31E6DF01D131}"/>
    <hyperlink ref="A14:Q14" location="'6.1.1_Tab.1'!A1" display="Tab. 6.1.1.1 Operační program Životní prostředí 2007–2013, proplacené prostředky EU příjemcům a certifikované výdaje předložené EK, stav ke konci programového období" xr:uid="{CD83FB02-A550-495A-A23F-39E2611F4F54}"/>
    <hyperlink ref="A15:T15" location="'6.1.1_Tab.2'!A1" display="Tab. 6.1.1.2 Operační program Životní prostředí 2014–2020, projekty s vydaným rozhodnutím, prostředky vykázané příjemci řídícímu orgánu, stav ke dni 31. 12. 2019 (celkové způsobilé výdaje)" xr:uid="{080AB1A2-79BE-4D8F-834F-7C1FDE088C85}"/>
    <hyperlink ref="A16:Q16" location="'6.1.1_Tab.3_4'!A1" display="Tab. 6.1.1.3 Nová zelená úsporám, 1. výzva pro rodinné domy – přehled žádostí dle kraje nemovitosti (stav k 31. 12. 2019)" xr:uid="{7C754B18-D68F-4B05-977E-EAB62BDAC898}"/>
    <hyperlink ref="A17:Q17" location="'6.1.1_Tab.3_4'!A1" display="Tab. 6.1.1.4 Nová zelená úsporám, 1. výzva pro rodinné domy – přehled žádostí dle jednotlivých oblastí podpory (stav k 31. 12. 2019)" xr:uid="{72D7BA4F-204B-4E24-908E-E5540C0D499B}"/>
    <hyperlink ref="A18:Q18" location="'6.1.1_Tab.5_6'!A1" display="Tab. 6.1.1.5 Nová zelená úsporám, 2. výzva pro rodinné domy – přehled žádostí dle kraje nemovitosti (stav k 31. 12. 2019)" xr:uid="{59E50E67-5F41-4F9F-AF62-2F0A38951AE6}"/>
    <hyperlink ref="A19:Q19" location="'6.1.1_Tab.5_6'!A1" display="Tab. 6.1.1.6 Nová zelená úsporám, 2. výzva pro rodinné domy – přehled žádostí dle jednotlivých oblastí podpory (stav k 31. 12. 2019)" xr:uid="{25ACFDE6-6763-4ACB-BADB-A5C6924665A5}"/>
    <hyperlink ref="A20:Q20" location="'6.1.1_Tab.7_8'!A1" display="Tab. 6.1.1.7 Nová zelená úsporám, 3. výzva pro rodinné domy – přehled žádostí dle kraje nemovitosti (stav k 31. 12. 2019)" xr:uid="{ACDFE376-D930-4B51-9CA6-CD26BACCF8D7}"/>
    <hyperlink ref="A21:Q21" location="'6.1.1_Tab.7_8'!A1" display="Tab. 6.1.1.8 Nová zelená úsporám, 3. výzva pro rodinné domy – přehled žádostí dle jednotlivých oblastí podpory (stav k 31. 12. 2019)" xr:uid="{FC782CE9-B4D0-4644-89A0-25EC943D8078}"/>
    <hyperlink ref="A22:Q22" location="'6.1.1_Tab.9_10'!A1" display="Tab. 6.1.1.9 Nová zelená úsporám, 1. výzva pro bytové domy na území Hlavního města Praha – přehled žádostí dle jednotlivých oblastí podpory (stav k 31. 12. 2019)" xr:uid="{824B28E6-E3C9-49E3-9966-2973564DF364}"/>
    <hyperlink ref="A23:Q23" location="'6.1.1_Tab.9_10'!A1" display="Tab. 6.1.1.10 Nová zelená úsporám, 2. výzva pro bytové domy na území Hlavního města Praha – přehled žádostí dle jednotlivých oblastí podpory (stav k 31. 12. 2019)" xr:uid="{07E242D0-D91C-4273-A193-107AD18B4303}"/>
    <hyperlink ref="A25:Q25" location="'6.1.1_Tab.11_12'!A1" display="Tab. 6.1.1.11 Nová zelená úsporám, výzvy pro bytové domy (BD) – přehled žádostí přehled žádostí dle kraje nemovitosti (stav k 31. 12. 2019)" xr:uid="{139C7DE8-362E-4F9D-86FE-12A1CB40F75A}"/>
    <hyperlink ref="A24:Q24" location="'6.1.1_Tab.11_12'!A1" display="Tab. 6.1.1.12 Nová zelená úsporám, 3. výzva pro bytové domy (pasiv celá ČR) – přehled žádostí dle jednotlivých oblastí podpory (stav k 31. 12. 2019)" xr:uid="{E1A7639A-F693-4E19-B6FC-5A54402D7811}"/>
    <hyperlink ref="A26:U26" location="'6.1.1_Tab.13'!A1" display="Tab. 6.1.1.13 Nová zelená úsporám, Budovy veřejného sektoru – přehled žádostí v rámci specifického cíle 5.1 OPŽP, u kterých probíhá kofinancování z NZÚ, dle vyhlašovaných výzev (stav k 31. 12. 2019)" xr:uid="{EF824985-EC90-4E79-9F7B-83FC8EC275EC}"/>
    <hyperlink ref="A27:U27" location="'6.1.1_Tab.14'!A1" display="Tab. 6.1.1.14 Nová zelená úsporám, Adaptační a mitigační opatření – přehled žádostí dle vyhlašovaných výzev (stav k 31. 12. 2020)" xr:uid="{6ABCA5C5-B73B-42E5-94FD-FAEBEF629ADC}"/>
    <hyperlink ref="A28:U28" location="'6.1.1_Tab.15'!A1" display="Tab. 6.1.1.15 Nová zelená úsporám, výzvy pro bytové domy (BD) – přehled žádostí dle kraje nemovitosti (stav k 31. 12. 2022)" xr:uid="{63C59B4C-75DA-4FAC-B37A-D2C3EC60A8BF}"/>
    <hyperlink ref="A29:U29" location="'6.1.1_Tab.16'!A1" display="Tab. 6.1.1.16 Nová zelená úsporám, Budovy veřejného sektoru – přehled žádostí v rámci specifického cíle 5.1 OPŽP, u kterých probíhá kofinancování z NZÚ, dle vyhlašovaných výzev (stav k 31. 12. 2022)" xr:uid="{9A578FDA-2B69-48AA-8333-A9A3FDA4BBF3}"/>
    <hyperlink ref="A30:U30" location="'6.1.1_Tab.17'!A1" display="Tab. 6.1.1.17 Nová zelená úsporám, Adaptační a mitigační opatření – přehled žádostí dle vyhlašovaných výzev (stav k 31. 12. 2022)" xr:uid="{D3E563E7-A302-49FC-9B30-2C1A3C1B65C1}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33"/>
  <sheetViews>
    <sheetView zoomScaleNormal="100" workbookViewId="0">
      <selection activeCell="I1" sqref="I1:O1"/>
    </sheetView>
  </sheetViews>
  <sheetFormatPr defaultRowHeight="15" x14ac:dyDescent="0.25"/>
  <cols>
    <col min="1" max="1" width="15.7109375" customWidth="1"/>
    <col min="2" max="7" width="12.7109375" customWidth="1"/>
    <col min="9" max="9" width="46.7109375" customWidth="1"/>
    <col min="10" max="15" width="12.7109375" customWidth="1"/>
  </cols>
  <sheetData>
    <row r="1" spans="1:15" ht="30" customHeight="1" thickBot="1" x14ac:dyDescent="0.3">
      <c r="A1" s="225" t="s">
        <v>524</v>
      </c>
      <c r="B1" s="183"/>
      <c r="C1" s="183"/>
      <c r="D1" s="183"/>
      <c r="E1" s="183"/>
      <c r="F1" s="183"/>
      <c r="G1" s="183"/>
      <c r="I1" s="224" t="s">
        <v>525</v>
      </c>
      <c r="J1" s="183"/>
      <c r="K1" s="183"/>
      <c r="L1" s="183"/>
      <c r="M1" s="183"/>
      <c r="N1" s="183"/>
      <c r="O1" s="183"/>
    </row>
    <row r="2" spans="1:15" ht="15.75" customHeight="1" thickBot="1" x14ac:dyDescent="0.3">
      <c r="A2" s="226" t="s">
        <v>403</v>
      </c>
      <c r="B2" s="222" t="s">
        <v>404</v>
      </c>
      <c r="C2" s="223"/>
      <c r="D2" s="222" t="s">
        <v>405</v>
      </c>
      <c r="E2" s="223"/>
      <c r="F2" s="222" t="s">
        <v>406</v>
      </c>
      <c r="G2" s="223"/>
      <c r="I2" s="226" t="s">
        <v>356</v>
      </c>
      <c r="J2" s="222" t="s">
        <v>404</v>
      </c>
      <c r="K2" s="223"/>
      <c r="L2" s="222" t="s">
        <v>405</v>
      </c>
      <c r="M2" s="223"/>
      <c r="N2" s="222" t="s">
        <v>406</v>
      </c>
      <c r="O2" s="223"/>
    </row>
    <row r="3" spans="1:15" ht="15.75" thickBot="1" x14ac:dyDescent="0.3">
      <c r="A3" s="227"/>
      <c r="B3" s="64" t="s">
        <v>355</v>
      </c>
      <c r="C3" s="64" t="s">
        <v>450</v>
      </c>
      <c r="D3" s="64" t="s">
        <v>355</v>
      </c>
      <c r="E3" s="64" t="s">
        <v>450</v>
      </c>
      <c r="F3" s="64" t="s">
        <v>355</v>
      </c>
      <c r="G3" s="64" t="s">
        <v>450</v>
      </c>
      <c r="I3" s="227"/>
      <c r="J3" s="64" t="s">
        <v>355</v>
      </c>
      <c r="K3" s="64" t="s">
        <v>450</v>
      </c>
      <c r="L3" s="64" t="s">
        <v>355</v>
      </c>
      <c r="M3" s="64" t="s">
        <v>450</v>
      </c>
      <c r="N3" s="64" t="s">
        <v>355</v>
      </c>
      <c r="O3" s="64" t="s">
        <v>450</v>
      </c>
    </row>
    <row r="4" spans="1:15" ht="15.75" thickBot="1" x14ac:dyDescent="0.3">
      <c r="A4" s="65" t="s">
        <v>357</v>
      </c>
      <c r="B4" s="76">
        <v>330</v>
      </c>
      <c r="C4" s="73">
        <v>99059023</v>
      </c>
      <c r="D4" s="66">
        <v>220</v>
      </c>
      <c r="E4" s="73">
        <v>57522730</v>
      </c>
      <c r="F4" s="67">
        <v>220</v>
      </c>
      <c r="G4" s="60">
        <v>57522730</v>
      </c>
      <c r="H4" s="36"/>
      <c r="I4" s="65" t="s">
        <v>408</v>
      </c>
      <c r="J4" s="106">
        <v>2703</v>
      </c>
      <c r="K4" s="73">
        <v>687437500</v>
      </c>
      <c r="L4" s="73">
        <v>1687</v>
      </c>
      <c r="M4" s="73">
        <v>406542677</v>
      </c>
      <c r="N4" s="60">
        <v>1680</v>
      </c>
      <c r="O4" s="60">
        <v>404530020</v>
      </c>
    </row>
    <row r="5" spans="1:15" ht="15.75" thickBot="1" x14ac:dyDescent="0.3">
      <c r="A5" s="68" t="s">
        <v>371</v>
      </c>
      <c r="B5" s="77">
        <v>984</v>
      </c>
      <c r="C5" s="74">
        <v>222727854</v>
      </c>
      <c r="D5" s="69">
        <v>734</v>
      </c>
      <c r="E5" s="74">
        <v>150225237</v>
      </c>
      <c r="F5" s="70">
        <v>734</v>
      </c>
      <c r="G5" s="27">
        <v>150225237</v>
      </c>
      <c r="H5" s="36"/>
      <c r="I5" s="68" t="s">
        <v>409</v>
      </c>
      <c r="J5" s="77">
        <v>847</v>
      </c>
      <c r="K5" s="74">
        <v>396461478</v>
      </c>
      <c r="L5" s="69">
        <v>591</v>
      </c>
      <c r="M5" s="74">
        <v>277696949</v>
      </c>
      <c r="N5" s="70">
        <v>591</v>
      </c>
      <c r="O5" s="27">
        <v>277696949</v>
      </c>
    </row>
    <row r="6" spans="1:15" ht="15.75" thickBot="1" x14ac:dyDescent="0.3">
      <c r="A6" s="68" t="s">
        <v>358</v>
      </c>
      <c r="B6" s="77">
        <v>530</v>
      </c>
      <c r="C6" s="74">
        <v>111468745</v>
      </c>
      <c r="D6" s="69">
        <v>360</v>
      </c>
      <c r="E6" s="74">
        <v>63739000</v>
      </c>
      <c r="F6" s="70">
        <v>353</v>
      </c>
      <c r="G6" s="27">
        <v>61791224</v>
      </c>
      <c r="H6" s="36"/>
      <c r="I6" s="68" t="s">
        <v>410</v>
      </c>
      <c r="J6" s="77">
        <v>65</v>
      </c>
      <c r="K6" s="74">
        <v>3273128</v>
      </c>
      <c r="L6" s="69">
        <v>33</v>
      </c>
      <c r="M6" s="74">
        <v>1663128</v>
      </c>
      <c r="N6" s="70">
        <v>33</v>
      </c>
      <c r="O6" s="27">
        <v>1663128</v>
      </c>
    </row>
    <row r="7" spans="1:15" ht="15.75" thickBot="1" x14ac:dyDescent="0.3">
      <c r="A7" s="68" t="s">
        <v>370</v>
      </c>
      <c r="B7" s="77">
        <v>245</v>
      </c>
      <c r="C7" s="74">
        <v>52004640</v>
      </c>
      <c r="D7" s="69">
        <v>169</v>
      </c>
      <c r="E7" s="74">
        <v>34523121</v>
      </c>
      <c r="F7" s="70">
        <v>169</v>
      </c>
      <c r="G7" s="27">
        <v>34523121</v>
      </c>
      <c r="H7" s="36"/>
      <c r="I7" s="68" t="s">
        <v>451</v>
      </c>
      <c r="J7" s="77">
        <v>86</v>
      </c>
      <c r="K7" s="74">
        <v>8710705</v>
      </c>
      <c r="L7" s="69">
        <v>46</v>
      </c>
      <c r="M7" s="74">
        <v>4630705</v>
      </c>
      <c r="N7" s="70">
        <v>46</v>
      </c>
      <c r="O7" s="27">
        <v>4630705</v>
      </c>
    </row>
    <row r="8" spans="1:15" ht="15.75" thickBot="1" x14ac:dyDescent="0.3">
      <c r="A8" s="68" t="s">
        <v>360</v>
      </c>
      <c r="B8" s="77">
        <v>73</v>
      </c>
      <c r="C8" s="74">
        <v>16951512</v>
      </c>
      <c r="D8" s="69">
        <v>36</v>
      </c>
      <c r="E8" s="74">
        <v>7919802</v>
      </c>
      <c r="F8" s="70">
        <v>36</v>
      </c>
      <c r="G8" s="27">
        <v>7919802</v>
      </c>
      <c r="H8" s="36"/>
      <c r="I8" s="68" t="s">
        <v>411</v>
      </c>
      <c r="J8" s="77">
        <v>32</v>
      </c>
      <c r="K8" s="74">
        <v>1603016</v>
      </c>
      <c r="L8" s="69">
        <v>13</v>
      </c>
      <c r="M8" s="74">
        <v>648016</v>
      </c>
      <c r="N8" s="70">
        <v>13</v>
      </c>
      <c r="O8" s="27">
        <v>648016</v>
      </c>
    </row>
    <row r="9" spans="1:15" ht="15.75" thickBot="1" x14ac:dyDescent="0.3">
      <c r="A9" s="68" t="s">
        <v>372</v>
      </c>
      <c r="B9" s="77">
        <v>307</v>
      </c>
      <c r="C9" s="74">
        <v>66945706</v>
      </c>
      <c r="D9" s="69">
        <v>192</v>
      </c>
      <c r="E9" s="74">
        <v>33793796</v>
      </c>
      <c r="F9" s="70">
        <v>192</v>
      </c>
      <c r="G9" s="27">
        <v>33793796</v>
      </c>
      <c r="H9" s="36"/>
      <c r="I9" s="68" t="s">
        <v>459</v>
      </c>
      <c r="J9" s="77">
        <v>1</v>
      </c>
      <c r="K9" s="74">
        <v>55000</v>
      </c>
      <c r="L9" s="69">
        <v>0</v>
      </c>
      <c r="M9" s="69">
        <v>0</v>
      </c>
      <c r="N9" s="70">
        <v>0</v>
      </c>
      <c r="O9" s="70">
        <v>0</v>
      </c>
    </row>
    <row r="10" spans="1:15" ht="15.75" thickBot="1" x14ac:dyDescent="0.3">
      <c r="A10" s="68" t="s">
        <v>366</v>
      </c>
      <c r="B10" s="77">
        <v>240</v>
      </c>
      <c r="C10" s="74">
        <v>52142722</v>
      </c>
      <c r="D10" s="69">
        <v>180</v>
      </c>
      <c r="E10" s="74">
        <v>35745957</v>
      </c>
      <c r="F10" s="70">
        <v>180</v>
      </c>
      <c r="G10" s="27">
        <v>35745957</v>
      </c>
      <c r="H10" s="36"/>
      <c r="I10" s="68" t="s">
        <v>412</v>
      </c>
      <c r="J10" s="77">
        <v>11</v>
      </c>
      <c r="K10" s="74">
        <v>1098625</v>
      </c>
      <c r="L10" s="69">
        <v>5</v>
      </c>
      <c r="M10" s="74">
        <v>498625</v>
      </c>
      <c r="N10" s="70">
        <v>5</v>
      </c>
      <c r="O10" s="27">
        <v>498625</v>
      </c>
    </row>
    <row r="11" spans="1:15" ht="15.75" thickBot="1" x14ac:dyDescent="0.3">
      <c r="A11" s="68" t="s">
        <v>364</v>
      </c>
      <c r="B11" s="77">
        <v>291</v>
      </c>
      <c r="C11" s="74">
        <v>59225001</v>
      </c>
      <c r="D11" s="69">
        <v>203</v>
      </c>
      <c r="E11" s="74">
        <v>35745986</v>
      </c>
      <c r="F11" s="70">
        <v>203</v>
      </c>
      <c r="G11" s="27">
        <v>35745986</v>
      </c>
      <c r="H11" s="36"/>
      <c r="I11" s="68" t="s">
        <v>413</v>
      </c>
      <c r="J11" s="77">
        <v>59</v>
      </c>
      <c r="K11" s="74">
        <v>5917535</v>
      </c>
      <c r="L11" s="69">
        <v>39</v>
      </c>
      <c r="M11" s="74">
        <v>3897535</v>
      </c>
      <c r="N11" s="70">
        <v>39</v>
      </c>
      <c r="O11" s="27">
        <v>3897535</v>
      </c>
    </row>
    <row r="12" spans="1:15" ht="15.75" thickBot="1" x14ac:dyDescent="0.3">
      <c r="A12" s="68" t="s">
        <v>369</v>
      </c>
      <c r="B12" s="77">
        <v>332</v>
      </c>
      <c r="C12" s="74">
        <v>54847416</v>
      </c>
      <c r="D12" s="69">
        <v>243</v>
      </c>
      <c r="E12" s="74">
        <v>33555882</v>
      </c>
      <c r="F12" s="70">
        <v>243</v>
      </c>
      <c r="G12" s="27">
        <v>33555882</v>
      </c>
      <c r="H12" s="36"/>
      <c r="I12" s="68" t="s">
        <v>414</v>
      </c>
      <c r="J12" s="77">
        <v>258</v>
      </c>
      <c r="K12" s="74">
        <v>19725000</v>
      </c>
      <c r="L12" s="69">
        <v>154</v>
      </c>
      <c r="M12" s="74">
        <v>11775000</v>
      </c>
      <c r="N12" s="70">
        <v>154</v>
      </c>
      <c r="O12" s="27">
        <v>11775000</v>
      </c>
    </row>
    <row r="13" spans="1:15" ht="15.75" thickBot="1" x14ac:dyDescent="0.3">
      <c r="A13" s="68" t="s">
        <v>362</v>
      </c>
      <c r="B13" s="77">
        <v>492</v>
      </c>
      <c r="C13" s="74">
        <v>94813047</v>
      </c>
      <c r="D13" s="69">
        <v>384</v>
      </c>
      <c r="E13" s="74">
        <v>66736312</v>
      </c>
      <c r="F13" s="70">
        <v>383</v>
      </c>
      <c r="G13" s="27">
        <v>66372656</v>
      </c>
      <c r="H13" s="36"/>
      <c r="I13" s="68" t="s">
        <v>415</v>
      </c>
      <c r="J13" s="77">
        <v>226</v>
      </c>
      <c r="K13" s="74">
        <v>4110036</v>
      </c>
      <c r="L13" s="69">
        <v>140</v>
      </c>
      <c r="M13" s="74">
        <v>2538636</v>
      </c>
      <c r="N13" s="70">
        <v>140</v>
      </c>
      <c r="O13" s="27">
        <v>2538636</v>
      </c>
    </row>
    <row r="14" spans="1:15" ht="15.75" thickBot="1" x14ac:dyDescent="0.3">
      <c r="A14" s="68" t="s">
        <v>359</v>
      </c>
      <c r="B14" s="77">
        <v>788</v>
      </c>
      <c r="C14" s="74">
        <v>173921592</v>
      </c>
      <c r="D14" s="69">
        <v>590</v>
      </c>
      <c r="E14" s="74">
        <v>118400860</v>
      </c>
      <c r="F14" s="70">
        <v>590</v>
      </c>
      <c r="G14" s="27">
        <v>118400860</v>
      </c>
      <c r="H14" s="36"/>
      <c r="I14" s="68" t="s">
        <v>416</v>
      </c>
      <c r="J14" s="77">
        <v>72</v>
      </c>
      <c r="K14" s="74">
        <v>2892576</v>
      </c>
      <c r="L14" s="69">
        <v>58</v>
      </c>
      <c r="M14" s="74">
        <v>2332000</v>
      </c>
      <c r="N14" s="70">
        <v>58</v>
      </c>
      <c r="O14" s="27">
        <v>2332000</v>
      </c>
    </row>
    <row r="15" spans="1:15" ht="15.75" thickBot="1" x14ac:dyDescent="0.3">
      <c r="A15" s="68" t="s">
        <v>368</v>
      </c>
      <c r="B15" s="77">
        <v>367</v>
      </c>
      <c r="C15" s="74">
        <v>64747579</v>
      </c>
      <c r="D15" s="69">
        <v>281</v>
      </c>
      <c r="E15" s="74">
        <v>42692226</v>
      </c>
      <c r="F15" s="70">
        <v>281</v>
      </c>
      <c r="G15" s="27">
        <v>42692226</v>
      </c>
      <c r="H15" s="36"/>
      <c r="I15" s="68" t="s">
        <v>452</v>
      </c>
      <c r="J15" s="77">
        <v>93</v>
      </c>
      <c r="K15" s="74">
        <v>7412374</v>
      </c>
      <c r="L15" s="69">
        <v>64</v>
      </c>
      <c r="M15" s="74">
        <v>5059456</v>
      </c>
      <c r="N15" s="70">
        <v>64</v>
      </c>
      <c r="O15" s="27">
        <v>5059456</v>
      </c>
    </row>
    <row r="16" spans="1:15" ht="15.75" thickBot="1" x14ac:dyDescent="0.3">
      <c r="A16" s="68" t="s">
        <v>373</v>
      </c>
      <c r="B16" s="77">
        <v>647</v>
      </c>
      <c r="C16" s="74">
        <v>121901922</v>
      </c>
      <c r="D16" s="69">
        <v>497</v>
      </c>
      <c r="E16" s="74">
        <v>84847316</v>
      </c>
      <c r="F16" s="70">
        <v>497</v>
      </c>
      <c r="G16" s="27">
        <v>84847316</v>
      </c>
      <c r="H16" s="36"/>
      <c r="I16" s="68" t="s">
        <v>417</v>
      </c>
      <c r="J16" s="77">
        <v>23</v>
      </c>
      <c r="K16" s="74">
        <v>932000</v>
      </c>
      <c r="L16" s="69">
        <v>18</v>
      </c>
      <c r="M16" s="74">
        <v>732000</v>
      </c>
      <c r="N16" s="70">
        <v>18</v>
      </c>
      <c r="O16" s="27">
        <v>732000</v>
      </c>
    </row>
    <row r="17" spans="1:15" ht="15.75" thickBot="1" x14ac:dyDescent="0.3">
      <c r="A17" s="68" t="s">
        <v>367</v>
      </c>
      <c r="B17" s="77">
        <v>980</v>
      </c>
      <c r="C17" s="74">
        <v>228970994</v>
      </c>
      <c r="D17" s="69">
        <v>758</v>
      </c>
      <c r="E17" s="74">
        <v>164255500</v>
      </c>
      <c r="F17" s="70">
        <v>758</v>
      </c>
      <c r="G17" s="27">
        <v>164255500</v>
      </c>
      <c r="H17" s="36"/>
      <c r="I17" s="68" t="s">
        <v>453</v>
      </c>
      <c r="J17" s="77">
        <v>5</v>
      </c>
      <c r="K17" s="74">
        <v>204000</v>
      </c>
      <c r="L17" s="69">
        <v>3</v>
      </c>
      <c r="M17" s="74">
        <v>124000</v>
      </c>
      <c r="N17" s="70">
        <v>3</v>
      </c>
      <c r="O17" s="27">
        <v>124000</v>
      </c>
    </row>
    <row r="18" spans="1:15" ht="15.75" thickBot="1" x14ac:dyDescent="0.3">
      <c r="A18" s="71" t="s">
        <v>361</v>
      </c>
      <c r="B18" s="105">
        <v>6606</v>
      </c>
      <c r="C18" s="72">
        <v>1419727753</v>
      </c>
      <c r="D18" s="72">
        <v>4847</v>
      </c>
      <c r="E18" s="72">
        <v>929703725</v>
      </c>
      <c r="F18" s="123">
        <v>4839</v>
      </c>
      <c r="G18" s="123">
        <v>927392293</v>
      </c>
      <c r="H18" s="36"/>
      <c r="I18" s="68" t="s">
        <v>418</v>
      </c>
      <c r="J18" s="77">
        <v>10</v>
      </c>
      <c r="K18" s="74">
        <v>816000</v>
      </c>
      <c r="L18" s="69">
        <v>7</v>
      </c>
      <c r="M18" s="74">
        <v>568000</v>
      </c>
      <c r="N18" s="70">
        <v>7</v>
      </c>
      <c r="O18" s="27">
        <v>568000</v>
      </c>
    </row>
    <row r="19" spans="1:15" ht="15.75" thickBot="1" x14ac:dyDescent="0.3">
      <c r="A19" s="220" t="s">
        <v>363</v>
      </c>
      <c r="B19" s="153"/>
      <c r="C19" s="153"/>
      <c r="D19" s="153"/>
      <c r="E19" s="153"/>
      <c r="F19" s="153"/>
      <c r="G19" s="153"/>
      <c r="I19" s="68" t="s">
        <v>419</v>
      </c>
      <c r="J19" s="77">
        <v>94</v>
      </c>
      <c r="K19" s="74">
        <v>7590712</v>
      </c>
      <c r="L19" s="69">
        <v>81</v>
      </c>
      <c r="M19" s="74">
        <v>6542712</v>
      </c>
      <c r="N19" s="70">
        <v>81</v>
      </c>
      <c r="O19" s="27">
        <v>6542712</v>
      </c>
    </row>
    <row r="20" spans="1:15" ht="15.75" thickBot="1" x14ac:dyDescent="0.3">
      <c r="A20" s="221" t="s">
        <v>407</v>
      </c>
      <c r="B20" s="149"/>
      <c r="C20" s="149"/>
      <c r="D20" s="149"/>
      <c r="E20" s="149"/>
      <c r="F20" s="149"/>
      <c r="G20" s="149"/>
      <c r="I20" s="68" t="s">
        <v>420</v>
      </c>
      <c r="J20" s="77">
        <v>366</v>
      </c>
      <c r="K20" s="74">
        <v>22316087</v>
      </c>
      <c r="L20" s="69">
        <v>309</v>
      </c>
      <c r="M20" s="74">
        <v>18824087</v>
      </c>
      <c r="N20" s="70">
        <v>308</v>
      </c>
      <c r="O20" s="27">
        <v>18764087</v>
      </c>
    </row>
    <row r="21" spans="1:15" ht="15.75" thickBot="1" x14ac:dyDescent="0.3">
      <c r="A21" s="221" t="s">
        <v>365</v>
      </c>
      <c r="B21" s="149"/>
      <c r="C21" s="149"/>
      <c r="D21" s="149"/>
      <c r="E21" s="149"/>
      <c r="F21" s="149"/>
      <c r="G21" s="149"/>
      <c r="I21" s="68" t="s">
        <v>421</v>
      </c>
      <c r="J21" s="77">
        <v>40</v>
      </c>
      <c r="K21" s="74">
        <v>610500</v>
      </c>
      <c r="L21" s="69">
        <v>23</v>
      </c>
      <c r="M21" s="74">
        <v>349500</v>
      </c>
      <c r="N21" s="70">
        <v>23</v>
      </c>
      <c r="O21" s="27">
        <v>349500</v>
      </c>
    </row>
    <row r="22" spans="1:15" ht="15.75" thickBot="1" x14ac:dyDescent="0.3">
      <c r="I22" s="68" t="s">
        <v>422</v>
      </c>
      <c r="J22" s="107">
        <v>1693</v>
      </c>
      <c r="K22" s="74">
        <v>58615577</v>
      </c>
      <c r="L22" s="74">
        <v>1421</v>
      </c>
      <c r="M22" s="74">
        <v>49098602</v>
      </c>
      <c r="N22" s="27">
        <v>1421</v>
      </c>
      <c r="O22" s="27">
        <v>49098602</v>
      </c>
    </row>
    <row r="23" spans="1:15" ht="15.75" thickBot="1" x14ac:dyDescent="0.3">
      <c r="I23" s="68" t="s">
        <v>423</v>
      </c>
      <c r="J23" s="107">
        <v>1106</v>
      </c>
      <c r="K23" s="74">
        <v>55118795</v>
      </c>
      <c r="L23" s="69">
        <v>892</v>
      </c>
      <c r="M23" s="74">
        <v>44317038</v>
      </c>
      <c r="N23" s="70">
        <v>891</v>
      </c>
      <c r="O23" s="27">
        <v>44267038</v>
      </c>
    </row>
    <row r="24" spans="1:15" ht="15.75" thickBot="1" x14ac:dyDescent="0.3">
      <c r="I24" s="68" t="s">
        <v>424</v>
      </c>
      <c r="J24" s="77">
        <v>279</v>
      </c>
      <c r="K24" s="74">
        <v>27783689</v>
      </c>
      <c r="L24" s="69">
        <v>193</v>
      </c>
      <c r="M24" s="74">
        <v>19083689</v>
      </c>
      <c r="N24" s="70">
        <v>193</v>
      </c>
      <c r="O24" s="27">
        <v>19083689</v>
      </c>
    </row>
    <row r="25" spans="1:15" ht="15.75" thickBot="1" x14ac:dyDescent="0.3">
      <c r="I25" s="68" t="s">
        <v>454</v>
      </c>
      <c r="J25" s="107">
        <v>2532</v>
      </c>
      <c r="K25" s="74">
        <v>49488096</v>
      </c>
      <c r="L25" s="74">
        <v>1621</v>
      </c>
      <c r="M25" s="74">
        <v>31187537</v>
      </c>
      <c r="N25" s="27">
        <v>1614</v>
      </c>
      <c r="O25" s="27">
        <v>31048762</v>
      </c>
    </row>
    <row r="26" spans="1:15" ht="15.75" thickBot="1" x14ac:dyDescent="0.3">
      <c r="I26" s="68" t="s">
        <v>455</v>
      </c>
      <c r="J26" s="77">
        <v>818</v>
      </c>
      <c r="K26" s="74">
        <v>28238839</v>
      </c>
      <c r="L26" s="69">
        <v>582</v>
      </c>
      <c r="M26" s="74">
        <v>19978839</v>
      </c>
      <c r="N26" s="70">
        <v>582</v>
      </c>
      <c r="O26" s="27">
        <v>19978839</v>
      </c>
    </row>
    <row r="27" spans="1:15" ht="15.75" thickBot="1" x14ac:dyDescent="0.3">
      <c r="I27" s="68" t="s">
        <v>456</v>
      </c>
      <c r="J27" s="107">
        <v>2649</v>
      </c>
      <c r="K27" s="74">
        <v>13076896</v>
      </c>
      <c r="L27" s="74">
        <v>2354</v>
      </c>
      <c r="M27" s="74">
        <v>11605083</v>
      </c>
      <c r="N27" s="27">
        <v>2353</v>
      </c>
      <c r="O27" s="27">
        <v>11600083</v>
      </c>
    </row>
    <row r="28" spans="1:15" ht="15.75" thickBot="1" x14ac:dyDescent="0.3">
      <c r="I28" s="68" t="s">
        <v>457</v>
      </c>
      <c r="J28" s="107">
        <v>2371</v>
      </c>
      <c r="K28" s="74">
        <v>11779589</v>
      </c>
      <c r="L28" s="74">
        <v>1483</v>
      </c>
      <c r="M28" s="74">
        <v>7239911</v>
      </c>
      <c r="N28" s="27">
        <v>1476</v>
      </c>
      <c r="O28" s="27">
        <v>7204911</v>
      </c>
    </row>
    <row r="29" spans="1:15" ht="15.75" thickBot="1" x14ac:dyDescent="0.3">
      <c r="I29" s="68" t="s">
        <v>458</v>
      </c>
      <c r="J29" s="77">
        <v>446</v>
      </c>
      <c r="K29" s="74">
        <v>4460000</v>
      </c>
      <c r="L29" s="69">
        <v>277</v>
      </c>
      <c r="M29" s="74">
        <v>2770000</v>
      </c>
      <c r="N29" s="70">
        <v>276</v>
      </c>
      <c r="O29" s="27">
        <v>2760000</v>
      </c>
    </row>
    <row r="30" spans="1:15" ht="15.75" thickBot="1" x14ac:dyDescent="0.3">
      <c r="I30" s="71" t="s">
        <v>361</v>
      </c>
      <c r="J30" s="105">
        <v>16885</v>
      </c>
      <c r="K30" s="72">
        <v>1419727753</v>
      </c>
      <c r="L30" s="72">
        <v>12094</v>
      </c>
      <c r="M30" s="72">
        <v>929703725</v>
      </c>
      <c r="N30" s="123">
        <v>12069</v>
      </c>
      <c r="O30" s="123">
        <v>927392293</v>
      </c>
    </row>
    <row r="31" spans="1:15" x14ac:dyDescent="0.25">
      <c r="I31" s="31" t="s">
        <v>425</v>
      </c>
    </row>
    <row r="32" spans="1:15" x14ac:dyDescent="0.25">
      <c r="I32" s="31" t="s">
        <v>407</v>
      </c>
    </row>
    <row r="33" spans="9:9" x14ac:dyDescent="0.25">
      <c r="I33" s="31" t="s">
        <v>365</v>
      </c>
    </row>
  </sheetData>
  <mergeCells count="13">
    <mergeCell ref="A19:G19"/>
    <mergeCell ref="A21:G21"/>
    <mergeCell ref="A20:G20"/>
    <mergeCell ref="N2:O2"/>
    <mergeCell ref="I1:O1"/>
    <mergeCell ref="A1:G1"/>
    <mergeCell ref="A2:A3"/>
    <mergeCell ref="I2:I3"/>
    <mergeCell ref="B2:C2"/>
    <mergeCell ref="D2:E2"/>
    <mergeCell ref="F2:G2"/>
    <mergeCell ref="J2:K2"/>
    <mergeCell ref="L2:M2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2F4DF-D1C5-48E1-95C3-85B4C3C214AA}">
  <dimension ref="A1:O32"/>
  <sheetViews>
    <sheetView zoomScaleNormal="100" workbookViewId="0">
      <selection activeCell="I1" sqref="I1:O1"/>
    </sheetView>
  </sheetViews>
  <sheetFormatPr defaultRowHeight="15" x14ac:dyDescent="0.25"/>
  <cols>
    <col min="1" max="1" width="15.7109375" customWidth="1"/>
    <col min="2" max="7" width="12.7109375" customWidth="1"/>
    <col min="9" max="9" width="46.7109375" customWidth="1"/>
    <col min="10" max="15" width="12.7109375" customWidth="1"/>
  </cols>
  <sheetData>
    <row r="1" spans="1:15" ht="30" customHeight="1" thickBot="1" x14ac:dyDescent="0.3">
      <c r="A1" s="225" t="s">
        <v>526</v>
      </c>
      <c r="B1" s="183"/>
      <c r="C1" s="183"/>
      <c r="D1" s="183"/>
      <c r="E1" s="183"/>
      <c r="F1" s="183"/>
      <c r="G1" s="183"/>
      <c r="I1" s="224" t="s">
        <v>527</v>
      </c>
      <c r="J1" s="183"/>
      <c r="K1" s="183"/>
      <c r="L1" s="183"/>
      <c r="M1" s="183"/>
      <c r="N1" s="183"/>
      <c r="O1" s="183"/>
    </row>
    <row r="2" spans="1:15" ht="15.75" customHeight="1" thickBot="1" x14ac:dyDescent="0.3">
      <c r="A2" s="226" t="s">
        <v>403</v>
      </c>
      <c r="B2" s="222" t="s">
        <v>404</v>
      </c>
      <c r="C2" s="223"/>
      <c r="D2" s="222" t="s">
        <v>405</v>
      </c>
      <c r="E2" s="223"/>
      <c r="F2" s="222" t="s">
        <v>406</v>
      </c>
      <c r="G2" s="223"/>
      <c r="I2" s="226" t="s">
        <v>356</v>
      </c>
      <c r="J2" s="222" t="s">
        <v>404</v>
      </c>
      <c r="K2" s="223"/>
      <c r="L2" s="222" t="s">
        <v>405</v>
      </c>
      <c r="M2" s="223"/>
      <c r="N2" s="222" t="s">
        <v>406</v>
      </c>
      <c r="O2" s="223"/>
    </row>
    <row r="3" spans="1:15" ht="15.75" thickBot="1" x14ac:dyDescent="0.3">
      <c r="A3" s="227"/>
      <c r="B3" s="64" t="s">
        <v>355</v>
      </c>
      <c r="C3" s="64" t="s">
        <v>450</v>
      </c>
      <c r="D3" s="64" t="s">
        <v>355</v>
      </c>
      <c r="E3" s="64" t="s">
        <v>450</v>
      </c>
      <c r="F3" s="64" t="s">
        <v>355</v>
      </c>
      <c r="G3" s="64" t="s">
        <v>450</v>
      </c>
      <c r="I3" s="227"/>
      <c r="J3" s="64" t="s">
        <v>355</v>
      </c>
      <c r="K3" s="64" t="s">
        <v>450</v>
      </c>
      <c r="L3" s="64" t="s">
        <v>355</v>
      </c>
      <c r="M3" s="64" t="s">
        <v>450</v>
      </c>
      <c r="N3" s="64" t="s">
        <v>355</v>
      </c>
      <c r="O3" s="64" t="s">
        <v>450</v>
      </c>
    </row>
    <row r="4" spans="1:15" ht="15.75" thickBot="1" x14ac:dyDescent="0.3">
      <c r="A4" s="65" t="s">
        <v>357</v>
      </c>
      <c r="B4" s="76">
        <v>209</v>
      </c>
      <c r="C4" s="73">
        <v>69031616</v>
      </c>
      <c r="D4" s="66">
        <v>147</v>
      </c>
      <c r="E4" s="73">
        <v>49014964</v>
      </c>
      <c r="F4" s="67">
        <v>147</v>
      </c>
      <c r="G4" s="60">
        <v>49014964</v>
      </c>
      <c r="H4" s="36"/>
      <c r="I4" s="78" t="s">
        <v>408</v>
      </c>
      <c r="J4" s="106">
        <v>2785</v>
      </c>
      <c r="K4" s="73">
        <v>664514523</v>
      </c>
      <c r="L4" s="73">
        <v>2003</v>
      </c>
      <c r="M4" s="73">
        <v>451491683</v>
      </c>
      <c r="N4" s="60">
        <v>2002</v>
      </c>
      <c r="O4" s="60">
        <v>451352473</v>
      </c>
    </row>
    <row r="5" spans="1:15" ht="15.75" thickBot="1" x14ac:dyDescent="0.3">
      <c r="A5" s="68" t="s">
        <v>371</v>
      </c>
      <c r="B5" s="77">
        <v>618</v>
      </c>
      <c r="C5" s="74">
        <v>141022667</v>
      </c>
      <c r="D5" s="69">
        <v>450</v>
      </c>
      <c r="E5" s="74">
        <v>95099882</v>
      </c>
      <c r="F5" s="70">
        <v>450</v>
      </c>
      <c r="G5" s="27">
        <v>95099882</v>
      </c>
      <c r="H5" s="36"/>
      <c r="I5" s="68" t="s">
        <v>409</v>
      </c>
      <c r="J5" s="77">
        <v>365</v>
      </c>
      <c r="K5" s="74">
        <v>153021657</v>
      </c>
      <c r="L5" s="69">
        <v>253</v>
      </c>
      <c r="M5" s="74">
        <v>107981801</v>
      </c>
      <c r="N5" s="70">
        <v>253</v>
      </c>
      <c r="O5" s="27">
        <v>107981801</v>
      </c>
    </row>
    <row r="6" spans="1:15" ht="15.75" thickBot="1" x14ac:dyDescent="0.3">
      <c r="A6" s="68" t="s">
        <v>358</v>
      </c>
      <c r="B6" s="77">
        <v>353</v>
      </c>
      <c r="C6" s="74">
        <v>64903290</v>
      </c>
      <c r="D6" s="69">
        <v>268</v>
      </c>
      <c r="E6" s="74">
        <v>46065718</v>
      </c>
      <c r="F6" s="70">
        <v>268</v>
      </c>
      <c r="G6" s="27">
        <v>46065718</v>
      </c>
      <c r="H6" s="36"/>
      <c r="I6" s="68" t="s">
        <v>410</v>
      </c>
      <c r="J6" s="77">
        <v>54</v>
      </c>
      <c r="K6" s="74">
        <v>2715769</v>
      </c>
      <c r="L6" s="69">
        <v>33</v>
      </c>
      <c r="M6" s="74">
        <v>1645769</v>
      </c>
      <c r="N6" s="70">
        <v>33</v>
      </c>
      <c r="O6" s="27">
        <v>1645769</v>
      </c>
    </row>
    <row r="7" spans="1:15" ht="15.75" thickBot="1" x14ac:dyDescent="0.3">
      <c r="A7" s="68" t="s">
        <v>370</v>
      </c>
      <c r="B7" s="77">
        <v>226</v>
      </c>
      <c r="C7" s="74">
        <v>52913020</v>
      </c>
      <c r="D7" s="69">
        <v>166</v>
      </c>
      <c r="E7" s="74">
        <v>35545615</v>
      </c>
      <c r="F7" s="70">
        <v>166</v>
      </c>
      <c r="G7" s="27">
        <v>35545615</v>
      </c>
      <c r="H7" s="36"/>
      <c r="I7" s="68" t="s">
        <v>451</v>
      </c>
      <c r="J7" s="77">
        <v>74</v>
      </c>
      <c r="K7" s="74">
        <v>7414765</v>
      </c>
      <c r="L7" s="69">
        <v>44</v>
      </c>
      <c r="M7" s="74">
        <v>4354765</v>
      </c>
      <c r="N7" s="70">
        <v>44</v>
      </c>
      <c r="O7" s="27">
        <v>4354765</v>
      </c>
    </row>
    <row r="8" spans="1:15" ht="15.75" thickBot="1" x14ac:dyDescent="0.3">
      <c r="A8" s="68" t="s">
        <v>360</v>
      </c>
      <c r="B8" s="77">
        <v>70</v>
      </c>
      <c r="C8" s="74">
        <v>12299638</v>
      </c>
      <c r="D8" s="69">
        <v>50</v>
      </c>
      <c r="E8" s="74">
        <v>8244562</v>
      </c>
      <c r="F8" s="70">
        <v>50</v>
      </c>
      <c r="G8" s="27">
        <v>8244562</v>
      </c>
      <c r="H8" s="36"/>
      <c r="I8" s="68" t="s">
        <v>411</v>
      </c>
      <c r="J8" s="77">
        <v>24</v>
      </c>
      <c r="K8" s="74">
        <v>1202575</v>
      </c>
      <c r="L8" s="69">
        <v>16</v>
      </c>
      <c r="M8" s="74">
        <v>797575</v>
      </c>
      <c r="N8" s="70">
        <v>16</v>
      </c>
      <c r="O8" s="27">
        <v>797575</v>
      </c>
    </row>
    <row r="9" spans="1:15" ht="15.75" thickBot="1" x14ac:dyDescent="0.3">
      <c r="A9" s="68" t="s">
        <v>372</v>
      </c>
      <c r="B9" s="77">
        <v>229</v>
      </c>
      <c r="C9" s="74">
        <v>44326665</v>
      </c>
      <c r="D9" s="69">
        <v>170</v>
      </c>
      <c r="E9" s="74">
        <v>27035128</v>
      </c>
      <c r="F9" s="70">
        <v>169</v>
      </c>
      <c r="G9" s="27">
        <v>26875037</v>
      </c>
      <c r="H9" s="36"/>
      <c r="I9" s="68" t="s">
        <v>459</v>
      </c>
      <c r="J9" s="77">
        <v>1</v>
      </c>
      <c r="K9" s="74">
        <v>50000</v>
      </c>
      <c r="L9" s="69">
        <v>0</v>
      </c>
      <c r="M9" s="69">
        <v>0</v>
      </c>
      <c r="N9" s="70">
        <v>0</v>
      </c>
      <c r="O9" s="70">
        <v>0</v>
      </c>
    </row>
    <row r="10" spans="1:15" ht="15.75" thickBot="1" x14ac:dyDescent="0.3">
      <c r="A10" s="68" t="s">
        <v>366</v>
      </c>
      <c r="B10" s="77">
        <v>154</v>
      </c>
      <c r="C10" s="74">
        <v>31358680</v>
      </c>
      <c r="D10" s="69">
        <v>107</v>
      </c>
      <c r="E10" s="74">
        <v>17967396</v>
      </c>
      <c r="F10" s="70">
        <v>107</v>
      </c>
      <c r="G10" s="27">
        <v>17967396</v>
      </c>
      <c r="H10" s="36"/>
      <c r="I10" s="68" t="s">
        <v>412</v>
      </c>
      <c r="J10" s="77">
        <v>5</v>
      </c>
      <c r="K10" s="74">
        <v>501623</v>
      </c>
      <c r="L10" s="69">
        <v>3</v>
      </c>
      <c r="M10" s="74">
        <v>291623</v>
      </c>
      <c r="N10" s="70">
        <v>3</v>
      </c>
      <c r="O10" s="27">
        <v>291623</v>
      </c>
    </row>
    <row r="11" spans="1:15" ht="15.75" thickBot="1" x14ac:dyDescent="0.3">
      <c r="A11" s="68" t="s">
        <v>364</v>
      </c>
      <c r="B11" s="77">
        <v>252</v>
      </c>
      <c r="C11" s="74">
        <v>53437397</v>
      </c>
      <c r="D11" s="69">
        <v>182</v>
      </c>
      <c r="E11" s="74">
        <v>37771250</v>
      </c>
      <c r="F11" s="70">
        <v>182</v>
      </c>
      <c r="G11" s="27">
        <v>37771250</v>
      </c>
      <c r="H11" s="36"/>
      <c r="I11" s="68" t="s">
        <v>413</v>
      </c>
      <c r="J11" s="77">
        <v>42</v>
      </c>
      <c r="K11" s="74">
        <v>4219592</v>
      </c>
      <c r="L11" s="69">
        <v>26</v>
      </c>
      <c r="M11" s="74">
        <v>2609592</v>
      </c>
      <c r="N11" s="70">
        <v>26</v>
      </c>
      <c r="O11" s="27">
        <v>2609592</v>
      </c>
    </row>
    <row r="12" spans="1:15" ht="15.75" thickBot="1" x14ac:dyDescent="0.3">
      <c r="A12" s="68" t="s">
        <v>369</v>
      </c>
      <c r="B12" s="77">
        <v>253</v>
      </c>
      <c r="C12" s="74">
        <v>51939573</v>
      </c>
      <c r="D12" s="69">
        <v>201</v>
      </c>
      <c r="E12" s="74">
        <v>38755777</v>
      </c>
      <c r="F12" s="70">
        <v>201</v>
      </c>
      <c r="G12" s="27">
        <v>38755777</v>
      </c>
      <c r="H12" s="36"/>
      <c r="I12" s="68" t="s">
        <v>414</v>
      </c>
      <c r="J12" s="77">
        <v>262</v>
      </c>
      <c r="K12" s="74">
        <v>19589072</v>
      </c>
      <c r="L12" s="69">
        <v>193</v>
      </c>
      <c r="M12" s="74">
        <v>14496272</v>
      </c>
      <c r="N12" s="70">
        <v>193</v>
      </c>
      <c r="O12" s="27">
        <v>14496272</v>
      </c>
    </row>
    <row r="13" spans="1:15" ht="15.75" thickBot="1" x14ac:dyDescent="0.3">
      <c r="A13" s="68" t="s">
        <v>362</v>
      </c>
      <c r="B13" s="77">
        <v>294</v>
      </c>
      <c r="C13" s="74">
        <v>60136304</v>
      </c>
      <c r="D13" s="69">
        <v>226</v>
      </c>
      <c r="E13" s="74">
        <v>42647970</v>
      </c>
      <c r="F13" s="70">
        <v>226</v>
      </c>
      <c r="G13" s="27">
        <v>42647970</v>
      </c>
      <c r="H13" s="36"/>
      <c r="I13" s="68" t="s">
        <v>415</v>
      </c>
      <c r="J13" s="77">
        <v>168</v>
      </c>
      <c r="K13" s="74">
        <v>3052489</v>
      </c>
      <c r="L13" s="69">
        <v>116</v>
      </c>
      <c r="M13" s="74">
        <v>2107489</v>
      </c>
      <c r="N13" s="70">
        <v>116</v>
      </c>
      <c r="O13" s="27">
        <v>2107489</v>
      </c>
    </row>
    <row r="14" spans="1:15" ht="15.75" thickBot="1" x14ac:dyDescent="0.3">
      <c r="A14" s="68" t="s">
        <v>359</v>
      </c>
      <c r="B14" s="77">
        <v>532</v>
      </c>
      <c r="C14" s="74">
        <v>121282685</v>
      </c>
      <c r="D14" s="69">
        <v>393</v>
      </c>
      <c r="E14" s="74">
        <v>85705458</v>
      </c>
      <c r="F14" s="70">
        <v>393</v>
      </c>
      <c r="G14" s="27">
        <v>85705458</v>
      </c>
      <c r="H14" s="36"/>
      <c r="I14" s="68" t="s">
        <v>416</v>
      </c>
      <c r="J14" s="77">
        <v>40</v>
      </c>
      <c r="K14" s="74">
        <v>1602383</v>
      </c>
      <c r="L14" s="69">
        <v>17</v>
      </c>
      <c r="M14" s="74">
        <v>678383</v>
      </c>
      <c r="N14" s="70">
        <v>17</v>
      </c>
      <c r="O14" s="27">
        <v>678383</v>
      </c>
    </row>
    <row r="15" spans="1:15" ht="15.75" thickBot="1" x14ac:dyDescent="0.3">
      <c r="A15" s="68" t="s">
        <v>368</v>
      </c>
      <c r="B15" s="77">
        <v>304</v>
      </c>
      <c r="C15" s="74">
        <v>61817912</v>
      </c>
      <c r="D15" s="69">
        <v>214</v>
      </c>
      <c r="E15" s="74">
        <v>41468104</v>
      </c>
      <c r="F15" s="70">
        <v>214</v>
      </c>
      <c r="G15" s="27">
        <v>41468104</v>
      </c>
      <c r="H15" s="36"/>
      <c r="I15" s="68" t="s">
        <v>452</v>
      </c>
      <c r="J15" s="77">
        <v>82</v>
      </c>
      <c r="K15" s="74">
        <v>6355496</v>
      </c>
      <c r="L15" s="69">
        <v>53</v>
      </c>
      <c r="M15" s="74">
        <v>3989221</v>
      </c>
      <c r="N15" s="70">
        <v>53</v>
      </c>
      <c r="O15" s="27">
        <v>3989221</v>
      </c>
    </row>
    <row r="16" spans="1:15" ht="15.75" thickBot="1" x14ac:dyDescent="0.3">
      <c r="A16" s="68" t="s">
        <v>373</v>
      </c>
      <c r="B16" s="77">
        <v>495</v>
      </c>
      <c r="C16" s="74">
        <v>105036468</v>
      </c>
      <c r="D16" s="69">
        <v>371</v>
      </c>
      <c r="E16" s="74">
        <v>73721737</v>
      </c>
      <c r="F16" s="70">
        <v>371</v>
      </c>
      <c r="G16" s="27">
        <v>73721737</v>
      </c>
      <c r="H16" s="36"/>
      <c r="I16" s="68" t="s">
        <v>417</v>
      </c>
      <c r="J16" s="77">
        <v>7</v>
      </c>
      <c r="K16" s="74">
        <v>288000</v>
      </c>
      <c r="L16" s="69">
        <v>6</v>
      </c>
      <c r="M16" s="74">
        <v>248000</v>
      </c>
      <c r="N16" s="70">
        <v>6</v>
      </c>
      <c r="O16" s="27">
        <v>248000</v>
      </c>
    </row>
    <row r="17" spans="1:15" ht="15.75" thickBot="1" x14ac:dyDescent="0.3">
      <c r="A17" s="68" t="s">
        <v>367</v>
      </c>
      <c r="B17" s="77">
        <v>733</v>
      </c>
      <c r="C17" s="74">
        <v>173968023</v>
      </c>
      <c r="D17" s="69">
        <v>576</v>
      </c>
      <c r="E17" s="74">
        <v>127981967</v>
      </c>
      <c r="F17" s="70">
        <v>576</v>
      </c>
      <c r="G17" s="27">
        <v>127981967</v>
      </c>
      <c r="H17" s="36"/>
      <c r="I17" s="68" t="s">
        <v>453</v>
      </c>
      <c r="J17" s="77">
        <v>1</v>
      </c>
      <c r="K17" s="74">
        <v>40000</v>
      </c>
      <c r="L17" s="69">
        <v>0</v>
      </c>
      <c r="M17" s="69">
        <v>0</v>
      </c>
      <c r="N17" s="70">
        <v>0</v>
      </c>
      <c r="O17" s="70">
        <v>0</v>
      </c>
    </row>
    <row r="18" spans="1:15" ht="15.75" thickBot="1" x14ac:dyDescent="0.3">
      <c r="A18" s="71" t="s">
        <v>361</v>
      </c>
      <c r="B18" s="105">
        <v>4722</v>
      </c>
      <c r="C18" s="72">
        <v>1043473938</v>
      </c>
      <c r="D18" s="72">
        <v>3521</v>
      </c>
      <c r="E18" s="72">
        <v>727025528</v>
      </c>
      <c r="F18" s="123">
        <v>3520</v>
      </c>
      <c r="G18" s="123">
        <v>726865437</v>
      </c>
      <c r="H18" s="36"/>
      <c r="I18" s="68" t="s">
        <v>418</v>
      </c>
      <c r="J18" s="77">
        <v>4</v>
      </c>
      <c r="K18" s="74">
        <v>319616</v>
      </c>
      <c r="L18" s="69">
        <v>2</v>
      </c>
      <c r="M18" s="74">
        <v>159616</v>
      </c>
      <c r="N18" s="70">
        <v>2</v>
      </c>
      <c r="O18" s="27">
        <v>159616</v>
      </c>
    </row>
    <row r="19" spans="1:15" ht="15.75" thickBot="1" x14ac:dyDescent="0.3">
      <c r="A19" s="220" t="s">
        <v>363</v>
      </c>
      <c r="B19" s="153"/>
      <c r="C19" s="153"/>
      <c r="D19" s="153"/>
      <c r="E19" s="153"/>
      <c r="F19" s="153"/>
      <c r="G19" s="153"/>
      <c r="I19" s="68" t="s">
        <v>419</v>
      </c>
      <c r="J19" s="77">
        <v>64</v>
      </c>
      <c r="K19" s="74">
        <v>5213652</v>
      </c>
      <c r="L19" s="69">
        <v>47</v>
      </c>
      <c r="M19" s="74">
        <v>3829652</v>
      </c>
      <c r="N19" s="70">
        <v>47</v>
      </c>
      <c r="O19" s="27">
        <v>3829652</v>
      </c>
    </row>
    <row r="20" spans="1:15" ht="15.75" thickBot="1" x14ac:dyDescent="0.3">
      <c r="A20" s="221" t="s">
        <v>407</v>
      </c>
      <c r="B20" s="149"/>
      <c r="C20" s="149"/>
      <c r="D20" s="149"/>
      <c r="E20" s="149"/>
      <c r="F20" s="149"/>
      <c r="G20" s="149"/>
      <c r="I20" s="68" t="s">
        <v>420</v>
      </c>
      <c r="J20" s="77">
        <v>458</v>
      </c>
      <c r="K20" s="74">
        <v>27748652</v>
      </c>
      <c r="L20" s="69">
        <v>365</v>
      </c>
      <c r="M20" s="74">
        <v>22121352</v>
      </c>
      <c r="N20" s="70">
        <v>365</v>
      </c>
      <c r="O20" s="27">
        <v>22121352</v>
      </c>
    </row>
    <row r="21" spans="1:15" ht="15.75" thickBot="1" x14ac:dyDescent="0.3">
      <c r="A21" s="221" t="s">
        <v>374</v>
      </c>
      <c r="B21" s="149"/>
      <c r="C21" s="149"/>
      <c r="D21" s="149"/>
      <c r="E21" s="149"/>
      <c r="F21" s="149"/>
      <c r="G21" s="149"/>
      <c r="I21" s="68" t="s">
        <v>421</v>
      </c>
      <c r="J21" s="77">
        <v>12</v>
      </c>
      <c r="K21" s="74">
        <v>180000</v>
      </c>
      <c r="L21" s="69">
        <v>7</v>
      </c>
      <c r="M21" s="74">
        <v>105000</v>
      </c>
      <c r="N21" s="70">
        <v>7</v>
      </c>
      <c r="O21" s="27">
        <v>105000</v>
      </c>
    </row>
    <row r="22" spans="1:15" ht="15.75" thickBot="1" x14ac:dyDescent="0.3">
      <c r="I22" s="68" t="s">
        <v>422</v>
      </c>
      <c r="J22" s="77">
        <v>634</v>
      </c>
      <c r="K22" s="74">
        <v>22443196</v>
      </c>
      <c r="L22" s="69">
        <v>525</v>
      </c>
      <c r="M22" s="74">
        <v>18555374</v>
      </c>
      <c r="N22" s="70">
        <v>525</v>
      </c>
      <c r="O22" s="27">
        <v>18555374</v>
      </c>
    </row>
    <row r="23" spans="1:15" ht="15.75" thickBot="1" x14ac:dyDescent="0.3">
      <c r="I23" s="68" t="s">
        <v>423</v>
      </c>
      <c r="J23" s="77">
        <v>543</v>
      </c>
      <c r="K23" s="74">
        <v>27351442</v>
      </c>
      <c r="L23" s="69">
        <v>433</v>
      </c>
      <c r="M23" s="74">
        <v>21847244</v>
      </c>
      <c r="N23" s="70">
        <v>433</v>
      </c>
      <c r="O23" s="27">
        <v>21847244</v>
      </c>
    </row>
    <row r="24" spans="1:15" ht="15.75" thickBot="1" x14ac:dyDescent="0.3">
      <c r="I24" s="68" t="s">
        <v>424</v>
      </c>
      <c r="J24" s="77">
        <v>175</v>
      </c>
      <c r="K24" s="74">
        <v>17034811</v>
      </c>
      <c r="L24" s="69">
        <v>123</v>
      </c>
      <c r="M24" s="74">
        <v>11819811</v>
      </c>
      <c r="N24" s="70">
        <v>123</v>
      </c>
      <c r="O24" s="27">
        <v>11819811</v>
      </c>
    </row>
    <row r="25" spans="1:15" ht="15.75" thickBot="1" x14ac:dyDescent="0.3">
      <c r="I25" s="68" t="s">
        <v>460</v>
      </c>
      <c r="J25" s="77">
        <v>179</v>
      </c>
      <c r="K25" s="74">
        <v>354000</v>
      </c>
      <c r="L25" s="69">
        <v>77</v>
      </c>
      <c r="M25" s="74">
        <v>154000</v>
      </c>
      <c r="N25" s="70">
        <v>77</v>
      </c>
      <c r="O25" s="27">
        <v>154000</v>
      </c>
    </row>
    <row r="26" spans="1:15" ht="15.75" thickBot="1" x14ac:dyDescent="0.3">
      <c r="I26" s="68" t="s">
        <v>454</v>
      </c>
      <c r="J26" s="107">
        <v>2634</v>
      </c>
      <c r="K26" s="74">
        <v>56566736</v>
      </c>
      <c r="L26" s="74">
        <v>1974</v>
      </c>
      <c r="M26" s="74">
        <v>41603151</v>
      </c>
      <c r="N26" s="27">
        <v>1973</v>
      </c>
      <c r="O26" s="27">
        <v>41582270</v>
      </c>
    </row>
    <row r="27" spans="1:15" ht="15.75" thickBot="1" x14ac:dyDescent="0.3">
      <c r="I27" s="68" t="s">
        <v>455</v>
      </c>
      <c r="J27" s="77">
        <v>327</v>
      </c>
      <c r="K27" s="74">
        <v>11323350</v>
      </c>
      <c r="L27" s="69">
        <v>232</v>
      </c>
      <c r="M27" s="74">
        <v>7998350</v>
      </c>
      <c r="N27" s="70">
        <v>232</v>
      </c>
      <c r="O27" s="27">
        <v>7998350</v>
      </c>
    </row>
    <row r="28" spans="1:15" ht="15.75" thickBot="1" x14ac:dyDescent="0.3">
      <c r="I28" s="68" t="s">
        <v>456</v>
      </c>
      <c r="J28" s="107">
        <v>2148</v>
      </c>
      <c r="K28" s="74">
        <v>10370539</v>
      </c>
      <c r="L28" s="74">
        <v>1686</v>
      </c>
      <c r="M28" s="74">
        <v>8139805</v>
      </c>
      <c r="N28" s="27">
        <v>1686</v>
      </c>
      <c r="O28" s="27">
        <v>8139805</v>
      </c>
    </row>
    <row r="29" spans="1:15" ht="15.75" thickBot="1" x14ac:dyDescent="0.3">
      <c r="I29" s="71" t="s">
        <v>361</v>
      </c>
      <c r="J29" s="105">
        <v>11088</v>
      </c>
      <c r="K29" s="72">
        <v>1043473938</v>
      </c>
      <c r="L29" s="72">
        <v>8234</v>
      </c>
      <c r="M29" s="72">
        <v>727025528</v>
      </c>
      <c r="N29" s="123">
        <v>8232</v>
      </c>
      <c r="O29" s="123">
        <v>726865437</v>
      </c>
    </row>
    <row r="30" spans="1:15" x14ac:dyDescent="0.25">
      <c r="I30" s="31" t="s">
        <v>425</v>
      </c>
    </row>
    <row r="31" spans="1:15" x14ac:dyDescent="0.25">
      <c r="I31" s="31" t="s">
        <v>407</v>
      </c>
    </row>
    <row r="32" spans="1:15" x14ac:dyDescent="0.25">
      <c r="I32" s="90" t="s">
        <v>374</v>
      </c>
    </row>
  </sheetData>
  <mergeCells count="13">
    <mergeCell ref="N2:O2"/>
    <mergeCell ref="A19:G19"/>
    <mergeCell ref="A20:G20"/>
    <mergeCell ref="A21:G21"/>
    <mergeCell ref="I1:O1"/>
    <mergeCell ref="A1:G1"/>
    <mergeCell ref="A2:A3"/>
    <mergeCell ref="B2:C2"/>
    <mergeCell ref="D2:E2"/>
    <mergeCell ref="F2:G2"/>
    <mergeCell ref="I2:I3"/>
    <mergeCell ref="J2:K2"/>
    <mergeCell ref="L2:M2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43741-6CA6-4688-A278-D5118C84A254}">
  <dimension ref="A1:O49"/>
  <sheetViews>
    <sheetView zoomScaleNormal="100" workbookViewId="0">
      <selection activeCell="I1" sqref="I1:O1"/>
    </sheetView>
  </sheetViews>
  <sheetFormatPr defaultRowHeight="15" x14ac:dyDescent="0.25"/>
  <cols>
    <col min="1" max="1" width="15.7109375" customWidth="1"/>
    <col min="2" max="7" width="12.7109375" customWidth="1"/>
    <col min="9" max="9" width="46.7109375" customWidth="1"/>
    <col min="10" max="15" width="12.7109375" customWidth="1"/>
  </cols>
  <sheetData>
    <row r="1" spans="1:15" ht="30" customHeight="1" thickBot="1" x14ac:dyDescent="0.3">
      <c r="A1" s="225" t="s">
        <v>528</v>
      </c>
      <c r="B1" s="183"/>
      <c r="C1" s="183"/>
      <c r="D1" s="183"/>
      <c r="E1" s="183"/>
      <c r="F1" s="183"/>
      <c r="G1" s="183"/>
      <c r="I1" s="224" t="s">
        <v>529</v>
      </c>
      <c r="J1" s="183"/>
      <c r="K1" s="183"/>
      <c r="L1" s="183"/>
      <c r="M1" s="183"/>
      <c r="N1" s="183"/>
      <c r="O1" s="183"/>
    </row>
    <row r="2" spans="1:15" ht="15.75" customHeight="1" thickBot="1" x14ac:dyDescent="0.3">
      <c r="A2" s="226" t="s">
        <v>403</v>
      </c>
      <c r="B2" s="222" t="s">
        <v>404</v>
      </c>
      <c r="C2" s="223"/>
      <c r="D2" s="222" t="s">
        <v>405</v>
      </c>
      <c r="E2" s="223"/>
      <c r="F2" s="222" t="s">
        <v>406</v>
      </c>
      <c r="G2" s="223"/>
      <c r="I2" s="226" t="s">
        <v>356</v>
      </c>
      <c r="J2" s="222" t="s">
        <v>404</v>
      </c>
      <c r="K2" s="223"/>
      <c r="L2" s="222" t="s">
        <v>405</v>
      </c>
      <c r="M2" s="223"/>
      <c r="N2" s="222" t="s">
        <v>406</v>
      </c>
      <c r="O2" s="223"/>
    </row>
    <row r="3" spans="1:15" ht="15.75" thickBot="1" x14ac:dyDescent="0.3">
      <c r="A3" s="227"/>
      <c r="B3" s="64" t="s">
        <v>355</v>
      </c>
      <c r="C3" s="64" t="s">
        <v>450</v>
      </c>
      <c r="D3" s="64" t="s">
        <v>355</v>
      </c>
      <c r="E3" s="64" t="s">
        <v>450</v>
      </c>
      <c r="F3" s="64" t="s">
        <v>355</v>
      </c>
      <c r="G3" s="64" t="s">
        <v>450</v>
      </c>
      <c r="I3" s="227"/>
      <c r="J3" s="64" t="s">
        <v>355</v>
      </c>
      <c r="K3" s="64" t="s">
        <v>450</v>
      </c>
      <c r="L3" s="64" t="s">
        <v>355</v>
      </c>
      <c r="M3" s="64" t="s">
        <v>450</v>
      </c>
      <c r="N3" s="64" t="s">
        <v>355</v>
      </c>
      <c r="O3" s="64" t="s">
        <v>450</v>
      </c>
    </row>
    <row r="4" spans="1:15" ht="15.75" thickBot="1" x14ac:dyDescent="0.3">
      <c r="A4" s="65" t="s">
        <v>357</v>
      </c>
      <c r="B4" s="106">
        <v>2728</v>
      </c>
      <c r="C4" s="73">
        <v>698407493</v>
      </c>
      <c r="D4" s="73">
        <v>2166</v>
      </c>
      <c r="E4" s="73">
        <v>542189522</v>
      </c>
      <c r="F4" s="60">
        <v>1939</v>
      </c>
      <c r="G4" s="60">
        <v>454526989</v>
      </c>
      <c r="H4" s="36"/>
      <c r="I4" s="65" t="s">
        <v>408</v>
      </c>
      <c r="J4" s="106">
        <v>33511</v>
      </c>
      <c r="K4" s="73">
        <v>9134268045</v>
      </c>
      <c r="L4" s="73">
        <v>26010</v>
      </c>
      <c r="M4" s="73">
        <v>6885843935</v>
      </c>
      <c r="N4" s="60">
        <v>22146</v>
      </c>
      <c r="O4" s="60">
        <v>5628577526</v>
      </c>
    </row>
    <row r="5" spans="1:15" ht="15.75" thickBot="1" x14ac:dyDescent="0.3">
      <c r="A5" s="68" t="s">
        <v>371</v>
      </c>
      <c r="B5" s="107">
        <v>12666</v>
      </c>
      <c r="C5" s="74">
        <v>2556109275</v>
      </c>
      <c r="D5" s="74">
        <v>10544</v>
      </c>
      <c r="E5" s="74">
        <v>2046801586</v>
      </c>
      <c r="F5" s="27">
        <v>9417</v>
      </c>
      <c r="G5" s="27">
        <v>1671661688</v>
      </c>
      <c r="H5" s="36"/>
      <c r="I5" s="68" t="s">
        <v>426</v>
      </c>
      <c r="J5" s="77">
        <v>269</v>
      </c>
      <c r="K5" s="74">
        <v>13838195</v>
      </c>
      <c r="L5" s="69">
        <v>186</v>
      </c>
      <c r="M5" s="74">
        <v>8485645</v>
      </c>
      <c r="N5" s="70">
        <v>92</v>
      </c>
      <c r="O5" s="27">
        <v>3721958</v>
      </c>
    </row>
    <row r="6" spans="1:15" ht="15.75" thickBot="1" x14ac:dyDescent="0.3">
      <c r="A6" s="68" t="s">
        <v>358</v>
      </c>
      <c r="B6" s="107">
        <v>5455</v>
      </c>
      <c r="C6" s="74">
        <v>1033314587</v>
      </c>
      <c r="D6" s="74">
        <v>4481</v>
      </c>
      <c r="E6" s="74">
        <v>800150505</v>
      </c>
      <c r="F6" s="27">
        <v>4153</v>
      </c>
      <c r="G6" s="27">
        <v>692714402</v>
      </c>
      <c r="H6" s="36"/>
      <c r="I6" s="68" t="s">
        <v>461</v>
      </c>
      <c r="J6" s="107">
        <v>3187</v>
      </c>
      <c r="K6" s="74">
        <v>50649920</v>
      </c>
      <c r="L6" s="74">
        <v>2541</v>
      </c>
      <c r="M6" s="74">
        <v>37392481</v>
      </c>
      <c r="N6" s="27">
        <v>1625</v>
      </c>
      <c r="O6" s="27">
        <v>21638345</v>
      </c>
    </row>
    <row r="7" spans="1:15" ht="15.75" thickBot="1" x14ac:dyDescent="0.3">
      <c r="A7" s="68" t="s">
        <v>370</v>
      </c>
      <c r="B7" s="107">
        <v>3435</v>
      </c>
      <c r="C7" s="74">
        <v>696130535</v>
      </c>
      <c r="D7" s="74">
        <v>2757</v>
      </c>
      <c r="E7" s="74">
        <v>541884195</v>
      </c>
      <c r="F7" s="27">
        <v>2461</v>
      </c>
      <c r="G7" s="27">
        <v>442554512</v>
      </c>
      <c r="H7" s="36"/>
      <c r="I7" s="68" t="s">
        <v>409</v>
      </c>
      <c r="J7" s="107">
        <v>6544</v>
      </c>
      <c r="K7" s="74">
        <v>2159197666</v>
      </c>
      <c r="L7" s="74">
        <v>5181</v>
      </c>
      <c r="M7" s="74">
        <v>1719486031</v>
      </c>
      <c r="N7" s="27">
        <v>2891</v>
      </c>
      <c r="O7" s="27">
        <v>1018236008</v>
      </c>
    </row>
    <row r="8" spans="1:15" ht="15.75" thickBot="1" x14ac:dyDescent="0.3">
      <c r="A8" s="68" t="s">
        <v>360</v>
      </c>
      <c r="B8" s="107">
        <v>1314</v>
      </c>
      <c r="C8" s="74">
        <v>252186155</v>
      </c>
      <c r="D8" s="74">
        <v>1044</v>
      </c>
      <c r="E8" s="74">
        <v>190572102</v>
      </c>
      <c r="F8" s="70">
        <v>948</v>
      </c>
      <c r="G8" s="27">
        <v>159974914</v>
      </c>
      <c r="H8" s="36"/>
      <c r="I8" s="68" t="s">
        <v>427</v>
      </c>
      <c r="J8" s="77">
        <v>797</v>
      </c>
      <c r="K8" s="74">
        <v>62719805</v>
      </c>
      <c r="L8" s="69">
        <v>618</v>
      </c>
      <c r="M8" s="74">
        <v>48950252</v>
      </c>
      <c r="N8" s="70">
        <v>209</v>
      </c>
      <c r="O8" s="27">
        <v>17108939</v>
      </c>
    </row>
    <row r="9" spans="1:15" ht="15.75" thickBot="1" x14ac:dyDescent="0.3">
      <c r="A9" s="68" t="s">
        <v>372</v>
      </c>
      <c r="B9" s="107">
        <v>4104</v>
      </c>
      <c r="C9" s="74">
        <v>869304044</v>
      </c>
      <c r="D9" s="74">
        <v>3198</v>
      </c>
      <c r="E9" s="74">
        <v>604272917</v>
      </c>
      <c r="F9" s="27">
        <v>2923</v>
      </c>
      <c r="G9" s="27">
        <v>508066266</v>
      </c>
      <c r="H9" s="36"/>
      <c r="I9" s="68" t="s">
        <v>428</v>
      </c>
      <c r="J9" s="77">
        <v>83</v>
      </c>
      <c r="K9" s="74">
        <v>722500</v>
      </c>
      <c r="L9" s="69">
        <v>62</v>
      </c>
      <c r="M9" s="74">
        <v>566000</v>
      </c>
      <c r="N9" s="70">
        <v>18</v>
      </c>
      <c r="O9" s="27">
        <v>154000</v>
      </c>
    </row>
    <row r="10" spans="1:15" ht="15.75" thickBot="1" x14ac:dyDescent="0.3">
      <c r="A10" s="68" t="s">
        <v>366</v>
      </c>
      <c r="B10" s="107">
        <v>2435</v>
      </c>
      <c r="C10" s="74">
        <v>507384354</v>
      </c>
      <c r="D10" s="74">
        <v>1956</v>
      </c>
      <c r="E10" s="74">
        <v>383138966</v>
      </c>
      <c r="F10" s="27">
        <v>1727</v>
      </c>
      <c r="G10" s="27">
        <v>305249750</v>
      </c>
      <c r="H10" s="36"/>
      <c r="I10" s="68" t="s">
        <v>410</v>
      </c>
      <c r="J10" s="77">
        <v>82</v>
      </c>
      <c r="K10" s="74">
        <v>4093659</v>
      </c>
      <c r="L10" s="69">
        <v>58</v>
      </c>
      <c r="M10" s="74">
        <v>2897323</v>
      </c>
      <c r="N10" s="70">
        <v>40</v>
      </c>
      <c r="O10" s="27">
        <v>1982323</v>
      </c>
    </row>
    <row r="11" spans="1:15" ht="15.75" thickBot="1" x14ac:dyDescent="0.3">
      <c r="A11" s="68" t="s">
        <v>364</v>
      </c>
      <c r="B11" s="107">
        <v>4340</v>
      </c>
      <c r="C11" s="74">
        <v>1006049868</v>
      </c>
      <c r="D11" s="74">
        <v>3610</v>
      </c>
      <c r="E11" s="74">
        <v>807216017</v>
      </c>
      <c r="F11" s="27">
        <v>3075</v>
      </c>
      <c r="G11" s="27">
        <v>610210557</v>
      </c>
      <c r="H11" s="36"/>
      <c r="I11" s="68" t="s">
        <v>451</v>
      </c>
      <c r="J11" s="77">
        <v>117</v>
      </c>
      <c r="K11" s="74">
        <v>11832823</v>
      </c>
      <c r="L11" s="69">
        <v>66</v>
      </c>
      <c r="M11" s="74">
        <v>6659155</v>
      </c>
      <c r="N11" s="70">
        <v>45</v>
      </c>
      <c r="O11" s="27">
        <v>4519155</v>
      </c>
    </row>
    <row r="12" spans="1:15" ht="15.75" thickBot="1" x14ac:dyDescent="0.3">
      <c r="A12" s="68" t="s">
        <v>369</v>
      </c>
      <c r="B12" s="107">
        <v>3998</v>
      </c>
      <c r="C12" s="74">
        <v>856837167</v>
      </c>
      <c r="D12" s="74">
        <v>3336</v>
      </c>
      <c r="E12" s="74">
        <v>705080486</v>
      </c>
      <c r="F12" s="27">
        <v>2895</v>
      </c>
      <c r="G12" s="27">
        <v>555752125</v>
      </c>
      <c r="H12" s="36"/>
      <c r="I12" s="68" t="s">
        <v>411</v>
      </c>
      <c r="J12" s="77">
        <v>118</v>
      </c>
      <c r="K12" s="74">
        <v>5948051</v>
      </c>
      <c r="L12" s="69">
        <v>80</v>
      </c>
      <c r="M12" s="74">
        <v>4015524</v>
      </c>
      <c r="N12" s="70">
        <v>44</v>
      </c>
      <c r="O12" s="27">
        <v>2185524</v>
      </c>
    </row>
    <row r="13" spans="1:15" ht="15.75" thickBot="1" x14ac:dyDescent="0.3">
      <c r="A13" s="68" t="s">
        <v>362</v>
      </c>
      <c r="B13" s="107">
        <v>4720</v>
      </c>
      <c r="C13" s="74">
        <v>974644041</v>
      </c>
      <c r="D13" s="74">
        <v>3931</v>
      </c>
      <c r="E13" s="74">
        <v>788283591</v>
      </c>
      <c r="F13" s="27">
        <v>3442</v>
      </c>
      <c r="G13" s="27">
        <v>628700360</v>
      </c>
      <c r="H13" s="36"/>
      <c r="I13" s="68" t="s">
        <v>462</v>
      </c>
      <c r="J13" s="77">
        <v>7</v>
      </c>
      <c r="K13" s="74">
        <v>364163</v>
      </c>
      <c r="L13" s="69">
        <v>3</v>
      </c>
      <c r="M13" s="74">
        <v>159163</v>
      </c>
      <c r="N13" s="70">
        <v>3</v>
      </c>
      <c r="O13" s="27">
        <v>159163</v>
      </c>
    </row>
    <row r="14" spans="1:15" ht="15.75" thickBot="1" x14ac:dyDescent="0.3">
      <c r="A14" s="68" t="s">
        <v>359</v>
      </c>
      <c r="B14" s="107">
        <v>8426</v>
      </c>
      <c r="C14" s="74">
        <v>1801644109</v>
      </c>
      <c r="D14" s="74">
        <v>6785</v>
      </c>
      <c r="E14" s="74">
        <v>1394217530</v>
      </c>
      <c r="F14" s="27">
        <v>5983</v>
      </c>
      <c r="G14" s="27">
        <v>1119394696</v>
      </c>
      <c r="H14" s="36"/>
      <c r="I14" s="68" t="s">
        <v>412</v>
      </c>
      <c r="J14" s="77">
        <v>17</v>
      </c>
      <c r="K14" s="74">
        <v>1693797</v>
      </c>
      <c r="L14" s="69">
        <v>10</v>
      </c>
      <c r="M14" s="74">
        <v>993797</v>
      </c>
      <c r="N14" s="70">
        <v>8</v>
      </c>
      <c r="O14" s="27">
        <v>793797</v>
      </c>
    </row>
    <row r="15" spans="1:15" ht="15.75" thickBot="1" x14ac:dyDescent="0.3">
      <c r="A15" s="68" t="s">
        <v>368</v>
      </c>
      <c r="B15" s="107">
        <v>4696</v>
      </c>
      <c r="C15" s="74">
        <v>1067986654</v>
      </c>
      <c r="D15" s="74">
        <v>3802</v>
      </c>
      <c r="E15" s="74">
        <v>824183556</v>
      </c>
      <c r="F15" s="27">
        <v>3321</v>
      </c>
      <c r="G15" s="27">
        <v>644672944</v>
      </c>
      <c r="H15" s="36"/>
      <c r="I15" s="68" t="s">
        <v>413</v>
      </c>
      <c r="J15" s="77">
        <v>212</v>
      </c>
      <c r="K15" s="74">
        <v>21412619</v>
      </c>
      <c r="L15" s="69">
        <v>146</v>
      </c>
      <c r="M15" s="74">
        <v>14764448</v>
      </c>
      <c r="N15" s="70">
        <v>106</v>
      </c>
      <c r="O15" s="27">
        <v>10694448</v>
      </c>
    </row>
    <row r="16" spans="1:15" ht="15.75" thickBot="1" x14ac:dyDescent="0.3">
      <c r="A16" s="68" t="s">
        <v>373</v>
      </c>
      <c r="B16" s="107">
        <v>6157</v>
      </c>
      <c r="C16" s="74">
        <v>1369183427</v>
      </c>
      <c r="D16" s="74">
        <v>4994</v>
      </c>
      <c r="E16" s="74">
        <v>1061497266</v>
      </c>
      <c r="F16" s="27">
        <v>4390</v>
      </c>
      <c r="G16" s="27">
        <v>845842824</v>
      </c>
      <c r="H16" s="36"/>
      <c r="I16" s="68" t="s">
        <v>414</v>
      </c>
      <c r="J16" s="107">
        <v>1960</v>
      </c>
      <c r="K16" s="74">
        <v>148090432</v>
      </c>
      <c r="L16" s="74">
        <v>1413</v>
      </c>
      <c r="M16" s="74">
        <v>106707801</v>
      </c>
      <c r="N16" s="27">
        <v>1087</v>
      </c>
      <c r="O16" s="27">
        <v>81864215</v>
      </c>
    </row>
    <row r="17" spans="1:15" ht="15.75" thickBot="1" x14ac:dyDescent="0.3">
      <c r="A17" s="68" t="s">
        <v>367</v>
      </c>
      <c r="B17" s="107">
        <v>13289</v>
      </c>
      <c r="C17" s="74">
        <v>3217653813</v>
      </c>
      <c r="D17" s="74">
        <v>11025</v>
      </c>
      <c r="E17" s="74">
        <v>2563905743</v>
      </c>
      <c r="F17" s="27">
        <v>10026</v>
      </c>
      <c r="G17" s="27">
        <v>2205237632</v>
      </c>
      <c r="H17" s="36"/>
      <c r="I17" s="68" t="s">
        <v>415</v>
      </c>
      <c r="J17" s="77">
        <v>911</v>
      </c>
      <c r="K17" s="74">
        <v>27794364</v>
      </c>
      <c r="L17" s="69">
        <v>656</v>
      </c>
      <c r="M17" s="74">
        <v>20236664</v>
      </c>
      <c r="N17" s="70">
        <v>465</v>
      </c>
      <c r="O17" s="27">
        <v>13481446</v>
      </c>
    </row>
    <row r="18" spans="1:15" ht="15.75" thickBot="1" x14ac:dyDescent="0.3">
      <c r="A18" s="71" t="s">
        <v>361</v>
      </c>
      <c r="B18" s="105">
        <v>77763</v>
      </c>
      <c r="C18" s="72">
        <v>16906835522</v>
      </c>
      <c r="D18" s="72">
        <v>63629</v>
      </c>
      <c r="E18" s="72">
        <v>13253393982</v>
      </c>
      <c r="F18" s="123">
        <v>56700</v>
      </c>
      <c r="G18" s="123">
        <v>10844559659</v>
      </c>
      <c r="H18" s="36"/>
      <c r="I18" s="68" t="s">
        <v>429</v>
      </c>
      <c r="J18" s="77">
        <v>6</v>
      </c>
      <c r="K18" s="74">
        <v>244000</v>
      </c>
      <c r="L18" s="69">
        <v>4</v>
      </c>
      <c r="M18" s="74">
        <v>160000</v>
      </c>
      <c r="N18" s="70">
        <v>3</v>
      </c>
      <c r="O18" s="27">
        <v>120000</v>
      </c>
    </row>
    <row r="19" spans="1:15" ht="15.75" thickBot="1" x14ac:dyDescent="0.3">
      <c r="A19" s="220" t="s">
        <v>363</v>
      </c>
      <c r="B19" s="153"/>
      <c r="C19" s="153"/>
      <c r="D19" s="153"/>
      <c r="E19" s="153"/>
      <c r="F19" s="153"/>
      <c r="G19" s="153"/>
      <c r="I19" s="68" t="s">
        <v>416</v>
      </c>
      <c r="J19" s="77">
        <v>39</v>
      </c>
      <c r="K19" s="74">
        <v>1588000</v>
      </c>
      <c r="L19" s="69">
        <v>28</v>
      </c>
      <c r="M19" s="74">
        <v>1144000</v>
      </c>
      <c r="N19" s="70">
        <v>20</v>
      </c>
      <c r="O19" s="27">
        <v>824000</v>
      </c>
    </row>
    <row r="20" spans="1:15" ht="15.75" thickBot="1" x14ac:dyDescent="0.3">
      <c r="A20" s="221" t="s">
        <v>407</v>
      </c>
      <c r="B20" s="149"/>
      <c r="C20" s="149"/>
      <c r="D20" s="149"/>
      <c r="E20" s="149"/>
      <c r="F20" s="149"/>
      <c r="G20" s="149"/>
      <c r="I20" s="68" t="s">
        <v>452</v>
      </c>
      <c r="J20" s="77">
        <v>46</v>
      </c>
      <c r="K20" s="74">
        <v>3651101</v>
      </c>
      <c r="L20" s="69">
        <v>27</v>
      </c>
      <c r="M20" s="74">
        <v>2088325</v>
      </c>
      <c r="N20" s="70">
        <v>26</v>
      </c>
      <c r="O20" s="27">
        <v>2008325</v>
      </c>
    </row>
    <row r="21" spans="1:15" ht="15.75" thickBot="1" x14ac:dyDescent="0.3">
      <c r="A21" s="221" t="s">
        <v>374</v>
      </c>
      <c r="B21" s="149"/>
      <c r="C21" s="149"/>
      <c r="D21" s="149"/>
      <c r="E21" s="149"/>
      <c r="F21" s="149"/>
      <c r="G21" s="149"/>
      <c r="I21" s="68" t="s">
        <v>417</v>
      </c>
      <c r="J21" s="77">
        <v>27</v>
      </c>
      <c r="K21" s="74">
        <v>1031801</v>
      </c>
      <c r="L21" s="69">
        <v>17</v>
      </c>
      <c r="M21" s="74">
        <v>615801</v>
      </c>
      <c r="N21" s="70">
        <v>15</v>
      </c>
      <c r="O21" s="27">
        <v>575801</v>
      </c>
    </row>
    <row r="22" spans="1:15" ht="15.75" thickBot="1" x14ac:dyDescent="0.3">
      <c r="I22" s="68" t="s">
        <v>463</v>
      </c>
      <c r="J22" s="77">
        <v>10</v>
      </c>
      <c r="K22" s="74">
        <v>415495</v>
      </c>
      <c r="L22" s="69">
        <v>6</v>
      </c>
      <c r="M22" s="74">
        <v>243495</v>
      </c>
      <c r="N22" s="70">
        <v>6</v>
      </c>
      <c r="O22" s="27">
        <v>243495</v>
      </c>
    </row>
    <row r="23" spans="1:15" ht="15.75" thickBot="1" x14ac:dyDescent="0.3">
      <c r="I23" s="68" t="s">
        <v>418</v>
      </c>
      <c r="J23" s="77">
        <v>9</v>
      </c>
      <c r="K23" s="74">
        <v>728000</v>
      </c>
      <c r="L23" s="69">
        <v>4</v>
      </c>
      <c r="M23" s="74">
        <v>320000</v>
      </c>
      <c r="N23" s="70">
        <v>4</v>
      </c>
      <c r="O23" s="27">
        <v>320000</v>
      </c>
    </row>
    <row r="24" spans="1:15" ht="15.75" thickBot="1" x14ac:dyDescent="0.3">
      <c r="I24" s="68" t="s">
        <v>419</v>
      </c>
      <c r="J24" s="77">
        <v>218</v>
      </c>
      <c r="K24" s="74">
        <v>17698682</v>
      </c>
      <c r="L24" s="69">
        <v>191</v>
      </c>
      <c r="M24" s="74">
        <v>15508213</v>
      </c>
      <c r="N24" s="70">
        <v>188</v>
      </c>
      <c r="O24" s="27">
        <v>15252213</v>
      </c>
    </row>
    <row r="25" spans="1:15" ht="15.75" thickBot="1" x14ac:dyDescent="0.3">
      <c r="I25" s="68" t="s">
        <v>420</v>
      </c>
      <c r="J25" s="107">
        <v>6183</v>
      </c>
      <c r="K25" s="74">
        <v>376927054</v>
      </c>
      <c r="L25" s="74">
        <v>5300</v>
      </c>
      <c r="M25" s="74">
        <v>322986261</v>
      </c>
      <c r="N25" s="27">
        <v>5258</v>
      </c>
      <c r="O25" s="27">
        <v>320436261</v>
      </c>
    </row>
    <row r="26" spans="1:15" ht="15.75" thickBot="1" x14ac:dyDescent="0.3">
      <c r="I26" s="68" t="s">
        <v>421</v>
      </c>
      <c r="J26" s="77">
        <v>68</v>
      </c>
      <c r="K26" s="74">
        <v>1589252</v>
      </c>
      <c r="L26" s="69">
        <v>33</v>
      </c>
      <c r="M26" s="74">
        <v>769935</v>
      </c>
      <c r="N26" s="70">
        <v>32</v>
      </c>
      <c r="O26" s="27">
        <v>744935</v>
      </c>
    </row>
    <row r="27" spans="1:15" ht="15.75" thickBot="1" x14ac:dyDescent="0.3">
      <c r="I27" s="68" t="s">
        <v>485</v>
      </c>
      <c r="J27" s="77">
        <v>1</v>
      </c>
      <c r="K27" s="74">
        <v>30000</v>
      </c>
      <c r="L27" s="69">
        <v>0</v>
      </c>
      <c r="M27" s="69">
        <v>0</v>
      </c>
      <c r="N27" s="70">
        <v>0</v>
      </c>
      <c r="O27" s="70">
        <v>0</v>
      </c>
    </row>
    <row r="28" spans="1:15" ht="15.75" thickBot="1" x14ac:dyDescent="0.3">
      <c r="I28" s="68" t="s">
        <v>422</v>
      </c>
      <c r="J28" s="107">
        <v>4820</v>
      </c>
      <c r="K28" s="74">
        <v>171272004</v>
      </c>
      <c r="L28" s="74">
        <v>4021</v>
      </c>
      <c r="M28" s="74">
        <v>142854693</v>
      </c>
      <c r="N28" s="27">
        <v>3930</v>
      </c>
      <c r="O28" s="27">
        <v>139599693</v>
      </c>
    </row>
    <row r="29" spans="1:15" ht="15.75" thickBot="1" x14ac:dyDescent="0.3">
      <c r="I29" s="68" t="s">
        <v>423</v>
      </c>
      <c r="J29" s="107">
        <v>3762</v>
      </c>
      <c r="K29" s="74">
        <v>189759248</v>
      </c>
      <c r="L29" s="74">
        <v>3127</v>
      </c>
      <c r="M29" s="74">
        <v>157792976</v>
      </c>
      <c r="N29" s="27">
        <v>3050</v>
      </c>
      <c r="O29" s="27">
        <v>153873447</v>
      </c>
    </row>
    <row r="30" spans="1:15" ht="15.75" thickBot="1" x14ac:dyDescent="0.3">
      <c r="I30" s="68" t="s">
        <v>430</v>
      </c>
      <c r="J30" s="77">
        <v>870</v>
      </c>
      <c r="K30" s="74">
        <v>30611945</v>
      </c>
      <c r="L30" s="69">
        <v>742</v>
      </c>
      <c r="M30" s="74">
        <v>26051119</v>
      </c>
      <c r="N30" s="70">
        <v>719</v>
      </c>
      <c r="O30" s="27">
        <v>25232119</v>
      </c>
    </row>
    <row r="31" spans="1:15" ht="15.75" thickBot="1" x14ac:dyDescent="0.3">
      <c r="I31" s="68" t="s">
        <v>464</v>
      </c>
      <c r="J31" s="107">
        <v>3405</v>
      </c>
      <c r="K31" s="74">
        <v>190282197</v>
      </c>
      <c r="L31" s="74">
        <v>3036</v>
      </c>
      <c r="M31" s="74">
        <v>169679261</v>
      </c>
      <c r="N31" s="27">
        <v>2945</v>
      </c>
      <c r="O31" s="27">
        <v>164641261</v>
      </c>
    </row>
    <row r="32" spans="1:15" ht="15.75" thickBot="1" x14ac:dyDescent="0.3">
      <c r="I32" s="68" t="s">
        <v>494</v>
      </c>
      <c r="J32" s="107">
        <v>1445</v>
      </c>
      <c r="K32" s="74">
        <v>115910654</v>
      </c>
      <c r="L32" s="74">
        <v>1261</v>
      </c>
      <c r="M32" s="74">
        <v>101202899</v>
      </c>
      <c r="N32" s="27">
        <v>1169</v>
      </c>
      <c r="O32" s="27">
        <v>93729144</v>
      </c>
    </row>
    <row r="33" spans="9:15" ht="15.75" thickBot="1" x14ac:dyDescent="0.3">
      <c r="I33" s="68" t="s">
        <v>465</v>
      </c>
      <c r="J33" s="77">
        <v>789</v>
      </c>
      <c r="K33" s="74">
        <v>56260824</v>
      </c>
      <c r="L33" s="69">
        <v>706</v>
      </c>
      <c r="M33" s="74">
        <v>50494208</v>
      </c>
      <c r="N33" s="70">
        <v>697</v>
      </c>
      <c r="O33" s="27">
        <v>49857208</v>
      </c>
    </row>
    <row r="34" spans="9:15" ht="15.75" thickBot="1" x14ac:dyDescent="0.3">
      <c r="I34" s="68" t="s">
        <v>466</v>
      </c>
      <c r="J34" s="107">
        <v>2648</v>
      </c>
      <c r="K34" s="74">
        <v>269307237</v>
      </c>
      <c r="L34" s="74">
        <v>2319</v>
      </c>
      <c r="M34" s="74">
        <v>236110850</v>
      </c>
      <c r="N34" s="27">
        <v>2286</v>
      </c>
      <c r="O34" s="27">
        <v>232770850</v>
      </c>
    </row>
    <row r="35" spans="9:15" ht="15.75" thickBot="1" x14ac:dyDescent="0.3">
      <c r="I35" s="68" t="s">
        <v>467</v>
      </c>
      <c r="J35" s="107">
        <v>13180</v>
      </c>
      <c r="K35" s="74">
        <v>2010559628</v>
      </c>
      <c r="L35" s="74">
        <v>11479</v>
      </c>
      <c r="M35" s="74">
        <v>1751199561</v>
      </c>
      <c r="N35" s="27">
        <v>11088</v>
      </c>
      <c r="O35" s="27">
        <v>1691425556</v>
      </c>
    </row>
    <row r="36" spans="9:15" ht="21.75" thickBot="1" x14ac:dyDescent="0.3">
      <c r="I36" s="92" t="s">
        <v>486</v>
      </c>
      <c r="J36" s="107">
        <v>1462</v>
      </c>
      <c r="K36" s="74">
        <v>218894986</v>
      </c>
      <c r="L36" s="69">
        <v>943</v>
      </c>
      <c r="M36" s="74">
        <v>140218636</v>
      </c>
      <c r="N36" s="70">
        <v>848</v>
      </c>
      <c r="O36" s="27">
        <v>125833562</v>
      </c>
    </row>
    <row r="37" spans="9:15" ht="15.75" thickBot="1" x14ac:dyDescent="0.3">
      <c r="I37" s="68" t="s">
        <v>431</v>
      </c>
      <c r="J37" s="77">
        <v>183</v>
      </c>
      <c r="K37" s="74">
        <v>12182832</v>
      </c>
      <c r="L37" s="69">
        <v>163</v>
      </c>
      <c r="M37" s="74">
        <v>10865825</v>
      </c>
      <c r="N37" s="70">
        <v>155</v>
      </c>
      <c r="O37" s="27">
        <v>10283825</v>
      </c>
    </row>
    <row r="38" spans="9:15" ht="15.75" thickBot="1" x14ac:dyDescent="0.3">
      <c r="I38" s="68" t="s">
        <v>424</v>
      </c>
      <c r="J38" s="107">
        <v>2948</v>
      </c>
      <c r="K38" s="74">
        <v>292214492</v>
      </c>
      <c r="L38" s="74">
        <v>2226</v>
      </c>
      <c r="M38" s="74">
        <v>219998177</v>
      </c>
      <c r="N38" s="27">
        <v>1712</v>
      </c>
      <c r="O38" s="27">
        <v>168493927</v>
      </c>
    </row>
    <row r="39" spans="9:15" ht="15.75" thickBot="1" x14ac:dyDescent="0.3">
      <c r="I39" s="68" t="s">
        <v>432</v>
      </c>
      <c r="J39" s="77">
        <v>15</v>
      </c>
      <c r="K39" s="74">
        <v>272048</v>
      </c>
      <c r="L39" s="69">
        <v>11</v>
      </c>
      <c r="M39" s="74">
        <v>225548</v>
      </c>
      <c r="N39" s="70">
        <v>5</v>
      </c>
      <c r="O39" s="27">
        <v>91548</v>
      </c>
    </row>
    <row r="40" spans="9:15" ht="15.75" thickBot="1" x14ac:dyDescent="0.3">
      <c r="I40" s="68" t="s">
        <v>468</v>
      </c>
      <c r="J40" s="77">
        <v>620</v>
      </c>
      <c r="K40" s="74">
        <v>6195435</v>
      </c>
      <c r="L40" s="69">
        <v>473</v>
      </c>
      <c r="M40" s="74">
        <v>4730000</v>
      </c>
      <c r="N40" s="70">
        <v>185</v>
      </c>
      <c r="O40" s="27">
        <v>1850000</v>
      </c>
    </row>
    <row r="41" spans="9:15" ht="15.75" thickBot="1" x14ac:dyDescent="0.3">
      <c r="I41" s="68" t="s">
        <v>469</v>
      </c>
      <c r="J41" s="77">
        <v>107</v>
      </c>
      <c r="K41" s="74">
        <v>214000</v>
      </c>
      <c r="L41" s="69">
        <v>39</v>
      </c>
      <c r="M41" s="74">
        <v>78000</v>
      </c>
      <c r="N41" s="70">
        <v>3</v>
      </c>
      <c r="O41" s="27">
        <v>6000</v>
      </c>
    </row>
    <row r="42" spans="9:15" ht="15.75" thickBot="1" x14ac:dyDescent="0.3">
      <c r="I42" s="68" t="s">
        <v>454</v>
      </c>
      <c r="J42" s="107">
        <v>32838</v>
      </c>
      <c r="K42" s="74">
        <v>772899215</v>
      </c>
      <c r="L42" s="74">
        <v>25927</v>
      </c>
      <c r="M42" s="74">
        <v>607326730</v>
      </c>
      <c r="N42" s="27">
        <v>22076</v>
      </c>
      <c r="O42" s="27">
        <v>511395580</v>
      </c>
    </row>
    <row r="43" spans="9:15" ht="15.75" thickBot="1" x14ac:dyDescent="0.3">
      <c r="I43" s="68" t="s">
        <v>455</v>
      </c>
      <c r="J43" s="107">
        <v>6296</v>
      </c>
      <c r="K43" s="74">
        <v>217390406</v>
      </c>
      <c r="L43" s="74">
        <v>5134</v>
      </c>
      <c r="M43" s="74">
        <v>177049914</v>
      </c>
      <c r="N43" s="27">
        <v>2877</v>
      </c>
      <c r="O43" s="27">
        <v>98369730</v>
      </c>
    </row>
    <row r="44" spans="9:15" ht="15.75" thickBot="1" x14ac:dyDescent="0.3">
      <c r="I44" s="68" t="s">
        <v>456</v>
      </c>
      <c r="J44" s="107">
        <v>42023</v>
      </c>
      <c r="K44" s="74">
        <v>207938947</v>
      </c>
      <c r="L44" s="74">
        <v>36101</v>
      </c>
      <c r="M44" s="74">
        <v>178641336</v>
      </c>
      <c r="N44" s="27">
        <v>34289</v>
      </c>
      <c r="O44" s="27">
        <v>169634332</v>
      </c>
    </row>
    <row r="45" spans="9:15" ht="15.75" thickBot="1" x14ac:dyDescent="0.3">
      <c r="I45" s="68" t="s">
        <v>470</v>
      </c>
      <c r="J45" s="107">
        <v>5304</v>
      </c>
      <c r="K45" s="74">
        <v>98140000</v>
      </c>
      <c r="L45" s="74">
        <v>4213</v>
      </c>
      <c r="M45" s="74">
        <v>77880000</v>
      </c>
      <c r="N45" s="27">
        <v>3402</v>
      </c>
      <c r="O45" s="27">
        <v>61830000</v>
      </c>
    </row>
    <row r="46" spans="9:15" ht="15.75" thickBot="1" x14ac:dyDescent="0.3">
      <c r="I46" s="71" t="s">
        <v>361</v>
      </c>
      <c r="J46" s="105">
        <v>177137</v>
      </c>
      <c r="K46" s="72">
        <v>16906835522</v>
      </c>
      <c r="L46" s="72">
        <v>144561</v>
      </c>
      <c r="M46" s="72">
        <v>13253393982</v>
      </c>
      <c r="N46" s="123">
        <v>125767</v>
      </c>
      <c r="O46" s="123">
        <v>10844559659</v>
      </c>
    </row>
    <row r="47" spans="9:15" x14ac:dyDescent="0.25">
      <c r="I47" s="228" t="s">
        <v>363</v>
      </c>
      <c r="J47" s="153"/>
      <c r="K47" s="153"/>
      <c r="L47" s="153"/>
      <c r="M47" s="153"/>
      <c r="N47" s="153"/>
      <c r="O47" s="153"/>
    </row>
    <row r="48" spans="9:15" x14ac:dyDescent="0.25">
      <c r="I48" s="221" t="s">
        <v>407</v>
      </c>
      <c r="J48" s="149"/>
      <c r="K48" s="149"/>
      <c r="L48" s="149"/>
      <c r="M48" s="149"/>
      <c r="N48" s="149"/>
      <c r="O48" s="149"/>
    </row>
    <row r="49" spans="9:9" x14ac:dyDescent="0.25">
      <c r="I49" s="31" t="s">
        <v>374</v>
      </c>
    </row>
  </sheetData>
  <mergeCells count="15">
    <mergeCell ref="I47:O47"/>
    <mergeCell ref="I48:O48"/>
    <mergeCell ref="A19:G19"/>
    <mergeCell ref="A20:G20"/>
    <mergeCell ref="A21:G21"/>
    <mergeCell ref="A1:G1"/>
    <mergeCell ref="I1:O1"/>
    <mergeCell ref="A2:A3"/>
    <mergeCell ref="B2:C2"/>
    <mergeCell ref="D2:E2"/>
    <mergeCell ref="F2:G2"/>
    <mergeCell ref="I2:I3"/>
    <mergeCell ref="J2:K2"/>
    <mergeCell ref="L2:M2"/>
    <mergeCell ref="N2:O2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B4490-5EB0-4D88-8E28-AA7EEE0A259F}">
  <dimension ref="A1:O40"/>
  <sheetViews>
    <sheetView workbookViewId="0">
      <selection activeCell="H1" sqref="H1"/>
    </sheetView>
  </sheetViews>
  <sheetFormatPr defaultRowHeight="15" x14ac:dyDescent="0.25"/>
  <cols>
    <col min="1" max="1" width="15.7109375" customWidth="1"/>
    <col min="2" max="7" width="12.7109375" customWidth="1"/>
    <col min="9" max="9" width="46.7109375" style="12" customWidth="1"/>
    <col min="10" max="15" width="12.7109375" customWidth="1"/>
  </cols>
  <sheetData>
    <row r="1" spans="1:15" ht="30.75" customHeight="1" thickBot="1" x14ac:dyDescent="0.3">
      <c r="A1" s="224" t="s">
        <v>530</v>
      </c>
      <c r="B1" s="183"/>
      <c r="C1" s="183"/>
      <c r="D1" s="183"/>
      <c r="E1" s="183"/>
      <c r="F1" s="183"/>
      <c r="G1" s="183"/>
      <c r="I1" s="224" t="s">
        <v>532</v>
      </c>
      <c r="J1" s="183"/>
      <c r="K1" s="183"/>
      <c r="L1" s="183"/>
      <c r="M1" s="183"/>
      <c r="N1" s="183"/>
      <c r="O1" s="183"/>
    </row>
    <row r="2" spans="1:15" ht="15.75" thickBot="1" x14ac:dyDescent="0.3">
      <c r="A2" s="226" t="s">
        <v>403</v>
      </c>
      <c r="B2" s="222" t="s">
        <v>404</v>
      </c>
      <c r="C2" s="223"/>
      <c r="D2" s="222" t="s">
        <v>405</v>
      </c>
      <c r="E2" s="223"/>
      <c r="F2" s="222" t="s">
        <v>406</v>
      </c>
      <c r="G2" s="223"/>
      <c r="I2" s="226" t="s">
        <v>356</v>
      </c>
      <c r="J2" s="222" t="s">
        <v>404</v>
      </c>
      <c r="K2" s="223"/>
      <c r="L2" s="222" t="s">
        <v>405</v>
      </c>
      <c r="M2" s="223"/>
      <c r="N2" s="222" t="s">
        <v>406</v>
      </c>
      <c r="O2" s="223"/>
    </row>
    <row r="3" spans="1:15" ht="15.75" thickBot="1" x14ac:dyDescent="0.3">
      <c r="A3" s="227"/>
      <c r="B3" s="64" t="s">
        <v>355</v>
      </c>
      <c r="C3" s="64" t="s">
        <v>450</v>
      </c>
      <c r="D3" s="64" t="s">
        <v>355</v>
      </c>
      <c r="E3" s="64" t="s">
        <v>450</v>
      </c>
      <c r="F3" s="64" t="s">
        <v>355</v>
      </c>
      <c r="G3" s="64" t="s">
        <v>450</v>
      </c>
      <c r="I3" s="227"/>
      <c r="J3" s="64" t="s">
        <v>355</v>
      </c>
      <c r="K3" s="64" t="s">
        <v>450</v>
      </c>
      <c r="L3" s="64" t="s">
        <v>355</v>
      </c>
      <c r="M3" s="64" t="s">
        <v>450</v>
      </c>
      <c r="N3" s="64" t="s">
        <v>355</v>
      </c>
      <c r="O3" s="64" t="s">
        <v>450</v>
      </c>
    </row>
    <row r="4" spans="1:15" ht="15.75" thickBot="1" x14ac:dyDescent="0.3">
      <c r="A4" s="68" t="s">
        <v>357</v>
      </c>
      <c r="B4" s="74">
        <v>2632</v>
      </c>
      <c r="C4" s="74">
        <v>534598126.81000006</v>
      </c>
      <c r="D4" s="74">
        <v>2496</v>
      </c>
      <c r="E4" s="74">
        <v>508577140</v>
      </c>
      <c r="F4" s="70">
        <v>882</v>
      </c>
      <c r="G4" s="27">
        <v>141701659.55999994</v>
      </c>
      <c r="I4" s="125" t="s">
        <v>408</v>
      </c>
      <c r="J4" s="73">
        <v>4528</v>
      </c>
      <c r="K4" s="73">
        <v>1557464118</v>
      </c>
      <c r="L4" s="73">
        <v>4323</v>
      </c>
      <c r="M4" s="73">
        <v>1483662022</v>
      </c>
      <c r="N4" s="66">
        <v>927</v>
      </c>
      <c r="O4" s="73">
        <v>235461315</v>
      </c>
    </row>
    <row r="5" spans="1:15" ht="15.75" thickBot="1" x14ac:dyDescent="0.3">
      <c r="A5" s="68" t="s">
        <v>371</v>
      </c>
      <c r="B5" s="74">
        <v>6792</v>
      </c>
      <c r="C5" s="74">
        <v>1212856812.5099998</v>
      </c>
      <c r="D5" s="74">
        <v>6438</v>
      </c>
      <c r="E5" s="74">
        <v>1154513950.0299997</v>
      </c>
      <c r="F5" s="27">
        <v>2686</v>
      </c>
      <c r="G5" s="27">
        <v>395140855.84000015</v>
      </c>
      <c r="I5" s="92" t="s">
        <v>426</v>
      </c>
      <c r="J5" s="69">
        <v>133</v>
      </c>
      <c r="K5" s="74">
        <v>6621303</v>
      </c>
      <c r="L5" s="69">
        <v>124</v>
      </c>
      <c r="M5" s="74">
        <v>6024347</v>
      </c>
      <c r="N5" s="69">
        <v>36</v>
      </c>
      <c r="O5" s="74">
        <v>1708181</v>
      </c>
    </row>
    <row r="6" spans="1:15" ht="15.75" thickBot="1" x14ac:dyDescent="0.3">
      <c r="A6" s="68" t="s">
        <v>358</v>
      </c>
      <c r="B6" s="74">
        <v>9111</v>
      </c>
      <c r="C6" s="74">
        <v>1786839447.22</v>
      </c>
      <c r="D6" s="74">
        <v>8700</v>
      </c>
      <c r="E6" s="74">
        <v>1708118887.4000003</v>
      </c>
      <c r="F6" s="27">
        <v>3315</v>
      </c>
      <c r="G6" s="27">
        <v>560236463.00000012</v>
      </c>
      <c r="I6" s="92" t="s">
        <v>461</v>
      </c>
      <c r="J6" s="69">
        <v>900</v>
      </c>
      <c r="K6" s="74">
        <v>26870524</v>
      </c>
      <c r="L6" s="69">
        <v>857</v>
      </c>
      <c r="M6" s="74">
        <v>25277933</v>
      </c>
      <c r="N6" s="69">
        <v>103</v>
      </c>
      <c r="O6" s="74">
        <v>3597939</v>
      </c>
    </row>
    <row r="7" spans="1:15" ht="15.75" thickBot="1" x14ac:dyDescent="0.3">
      <c r="A7" s="68" t="s">
        <v>370</v>
      </c>
      <c r="B7" s="74">
        <v>1710</v>
      </c>
      <c r="C7" s="74">
        <v>351822460.45000005</v>
      </c>
      <c r="D7" s="74">
        <v>1617</v>
      </c>
      <c r="E7" s="74">
        <v>331791556.10000008</v>
      </c>
      <c r="F7" s="27">
        <v>713</v>
      </c>
      <c r="G7" s="27">
        <v>123505627.32000001</v>
      </c>
      <c r="I7" s="92" t="s">
        <v>409</v>
      </c>
      <c r="J7" s="69">
        <v>477</v>
      </c>
      <c r="K7" s="74">
        <v>175482146</v>
      </c>
      <c r="L7" s="69">
        <v>446</v>
      </c>
      <c r="M7" s="74">
        <v>165038647</v>
      </c>
      <c r="N7" s="69">
        <v>23</v>
      </c>
      <c r="O7" s="74">
        <v>9066099</v>
      </c>
    </row>
    <row r="8" spans="1:15" ht="15.75" thickBot="1" x14ac:dyDescent="0.3">
      <c r="A8" s="68" t="s">
        <v>360</v>
      </c>
      <c r="B8" s="74">
        <v>4819</v>
      </c>
      <c r="C8" s="74">
        <v>924259578.43999994</v>
      </c>
      <c r="D8" s="69">
        <v>4604</v>
      </c>
      <c r="E8" s="74">
        <v>886241105.89999986</v>
      </c>
      <c r="F8" s="70">
        <v>1632</v>
      </c>
      <c r="G8" s="27">
        <v>258382356.59000003</v>
      </c>
      <c r="I8" s="92" t="s">
        <v>427</v>
      </c>
      <c r="J8" s="69">
        <v>128</v>
      </c>
      <c r="K8" s="74">
        <v>8066017</v>
      </c>
      <c r="L8" s="69">
        <v>118</v>
      </c>
      <c r="M8" s="74">
        <v>7474415</v>
      </c>
      <c r="N8" s="69">
        <v>26</v>
      </c>
      <c r="O8" s="74">
        <v>1654658</v>
      </c>
    </row>
    <row r="9" spans="1:15" ht="15.75" thickBot="1" x14ac:dyDescent="0.3">
      <c r="A9" s="68" t="s">
        <v>372</v>
      </c>
      <c r="B9" s="74">
        <v>5127</v>
      </c>
      <c r="C9" s="74">
        <v>947901818.36999989</v>
      </c>
      <c r="D9" s="74">
        <v>4889</v>
      </c>
      <c r="E9" s="74">
        <v>909252370.02999985</v>
      </c>
      <c r="F9" s="27">
        <v>2175</v>
      </c>
      <c r="G9" s="27">
        <v>334374278.29000002</v>
      </c>
      <c r="I9" s="92" t="s">
        <v>428</v>
      </c>
      <c r="J9" s="69">
        <v>12</v>
      </c>
      <c r="K9" s="74">
        <v>364067</v>
      </c>
      <c r="L9" s="69">
        <v>10</v>
      </c>
      <c r="M9" s="74">
        <v>306132</v>
      </c>
      <c r="N9" s="69">
        <v>0</v>
      </c>
      <c r="O9" s="69">
        <v>0</v>
      </c>
    </row>
    <row r="10" spans="1:15" ht="21.75" thickBot="1" x14ac:dyDescent="0.3">
      <c r="A10" s="68" t="s">
        <v>366</v>
      </c>
      <c r="B10" s="74">
        <v>3069</v>
      </c>
      <c r="C10" s="74">
        <v>546338990.2299999</v>
      </c>
      <c r="D10" s="74">
        <v>2919</v>
      </c>
      <c r="E10" s="74">
        <v>521115607.65999991</v>
      </c>
      <c r="F10" s="27">
        <v>1255</v>
      </c>
      <c r="G10" s="27">
        <v>185350585.94000003</v>
      </c>
      <c r="I10" s="92" t="s">
        <v>533</v>
      </c>
      <c r="J10" s="69">
        <v>12</v>
      </c>
      <c r="K10" s="74">
        <v>341313</v>
      </c>
      <c r="L10" s="69">
        <v>10</v>
      </c>
      <c r="M10" s="74">
        <v>278313</v>
      </c>
      <c r="N10" s="69">
        <v>1</v>
      </c>
      <c r="O10" s="74">
        <v>30000</v>
      </c>
    </row>
    <row r="11" spans="1:15" ht="21.75" thickBot="1" x14ac:dyDescent="0.3">
      <c r="A11" s="68" t="s">
        <v>364</v>
      </c>
      <c r="B11" s="74">
        <v>9651</v>
      </c>
      <c r="C11" s="74">
        <v>2041616574.1900022</v>
      </c>
      <c r="D11" s="74">
        <v>9179</v>
      </c>
      <c r="E11" s="74">
        <v>1950509542.1000009</v>
      </c>
      <c r="F11" s="27">
        <v>4228</v>
      </c>
      <c r="G11" s="27">
        <v>756119767.1700002</v>
      </c>
      <c r="I11" s="92" t="s">
        <v>534</v>
      </c>
      <c r="J11" s="69">
        <v>39</v>
      </c>
      <c r="K11" s="74">
        <v>1783073</v>
      </c>
      <c r="L11" s="69">
        <v>32</v>
      </c>
      <c r="M11" s="74">
        <v>1457824</v>
      </c>
      <c r="N11" s="69">
        <v>6</v>
      </c>
      <c r="O11" s="74">
        <v>270000</v>
      </c>
    </row>
    <row r="12" spans="1:15" ht="21.75" thickBot="1" x14ac:dyDescent="0.3">
      <c r="A12" s="68" t="s">
        <v>369</v>
      </c>
      <c r="B12" s="74">
        <v>4794</v>
      </c>
      <c r="C12" s="74">
        <v>959277288.58999991</v>
      </c>
      <c r="D12" s="74">
        <v>4572</v>
      </c>
      <c r="E12" s="74">
        <v>914581437.97999978</v>
      </c>
      <c r="F12" s="27">
        <v>1875</v>
      </c>
      <c r="G12" s="27">
        <v>314139239.09999996</v>
      </c>
      <c r="I12" s="92" t="s">
        <v>533</v>
      </c>
      <c r="J12" s="74">
        <v>3067</v>
      </c>
      <c r="K12" s="74">
        <v>248410231</v>
      </c>
      <c r="L12" s="74">
        <v>2926</v>
      </c>
      <c r="M12" s="74">
        <v>236986123</v>
      </c>
      <c r="N12" s="74">
        <v>1146</v>
      </c>
      <c r="O12" s="74">
        <v>92230059</v>
      </c>
    </row>
    <row r="13" spans="1:15" ht="21.75" thickBot="1" x14ac:dyDescent="0.3">
      <c r="A13" s="68" t="s">
        <v>362</v>
      </c>
      <c r="B13" s="74">
        <v>4065</v>
      </c>
      <c r="C13" s="74">
        <v>776361761.2099998</v>
      </c>
      <c r="D13" s="74">
        <v>3885</v>
      </c>
      <c r="E13" s="74">
        <v>746501652.85999978</v>
      </c>
      <c r="F13" s="27">
        <v>1685</v>
      </c>
      <c r="G13" s="27">
        <v>274043883.43999994</v>
      </c>
      <c r="I13" s="92" t="s">
        <v>535</v>
      </c>
      <c r="J13" s="69">
        <v>237</v>
      </c>
      <c r="K13" s="74">
        <v>23315567</v>
      </c>
      <c r="L13" s="69">
        <v>205</v>
      </c>
      <c r="M13" s="74">
        <v>20253433</v>
      </c>
      <c r="N13" s="69">
        <v>47</v>
      </c>
      <c r="O13" s="74">
        <v>4171276</v>
      </c>
    </row>
    <row r="14" spans="1:15" ht="15.75" thickBot="1" x14ac:dyDescent="0.3">
      <c r="A14" s="68" t="s">
        <v>359</v>
      </c>
      <c r="B14" s="74">
        <v>5070</v>
      </c>
      <c r="C14" s="74">
        <v>919124120.6900003</v>
      </c>
      <c r="D14" s="74">
        <v>4837</v>
      </c>
      <c r="E14" s="74">
        <v>877442142.84000027</v>
      </c>
      <c r="F14" s="27">
        <v>2144</v>
      </c>
      <c r="G14" s="27">
        <v>323199103.82999998</v>
      </c>
      <c r="I14" s="92" t="s">
        <v>536</v>
      </c>
      <c r="J14" s="74">
        <v>4270</v>
      </c>
      <c r="K14" s="74">
        <v>347226054</v>
      </c>
      <c r="L14" s="74">
        <v>4018</v>
      </c>
      <c r="M14" s="74">
        <v>327094821</v>
      </c>
      <c r="N14" s="74">
        <v>2597</v>
      </c>
      <c r="O14" s="74">
        <v>211283893</v>
      </c>
    </row>
    <row r="15" spans="1:15" ht="21.75" thickBot="1" x14ac:dyDescent="0.3">
      <c r="A15" s="68" t="s">
        <v>368</v>
      </c>
      <c r="B15" s="74">
        <v>17529</v>
      </c>
      <c r="C15" s="74">
        <v>3183708656.5200028</v>
      </c>
      <c r="D15" s="74">
        <v>16722</v>
      </c>
      <c r="E15" s="74">
        <v>3054432102.6600018</v>
      </c>
      <c r="F15" s="27">
        <v>7382</v>
      </c>
      <c r="G15" s="27">
        <v>1100596079.79</v>
      </c>
      <c r="I15" s="92" t="s">
        <v>537</v>
      </c>
      <c r="J15" s="74">
        <v>12234</v>
      </c>
      <c r="K15" s="74">
        <v>1252669588</v>
      </c>
      <c r="L15" s="74">
        <v>11632</v>
      </c>
      <c r="M15" s="74">
        <v>1191430110</v>
      </c>
      <c r="N15" s="74">
        <v>5860</v>
      </c>
      <c r="O15" s="74">
        <v>596938369</v>
      </c>
    </row>
    <row r="16" spans="1:15" ht="21.75" thickBot="1" x14ac:dyDescent="0.3">
      <c r="A16" s="68" t="s">
        <v>373</v>
      </c>
      <c r="B16" s="74">
        <v>4802</v>
      </c>
      <c r="C16" s="74">
        <v>980063915.83999956</v>
      </c>
      <c r="D16" s="74">
        <v>4561</v>
      </c>
      <c r="E16" s="74">
        <v>934878659.71999955</v>
      </c>
      <c r="F16" s="27">
        <v>2092</v>
      </c>
      <c r="G16" s="27">
        <v>358056032.70000017</v>
      </c>
      <c r="I16" s="92" t="s">
        <v>538</v>
      </c>
      <c r="J16" s="69">
        <v>894</v>
      </c>
      <c r="K16" s="74">
        <v>130083486</v>
      </c>
      <c r="L16" s="69">
        <v>800</v>
      </c>
      <c r="M16" s="74">
        <v>116826054</v>
      </c>
      <c r="N16" s="69">
        <v>158</v>
      </c>
      <c r="O16" s="74">
        <v>22721529</v>
      </c>
    </row>
    <row r="17" spans="1:15" ht="15.75" thickBot="1" x14ac:dyDescent="0.3">
      <c r="A17" s="68" t="s">
        <v>367</v>
      </c>
      <c r="B17" s="74">
        <v>5791</v>
      </c>
      <c r="C17" s="74">
        <v>1110866400.8899999</v>
      </c>
      <c r="D17" s="74">
        <v>5510</v>
      </c>
      <c r="E17" s="74">
        <v>1060152129.7099999</v>
      </c>
      <c r="F17" s="27">
        <v>2320</v>
      </c>
      <c r="G17" s="27">
        <v>369842573.59000003</v>
      </c>
      <c r="I17" s="92" t="s">
        <v>539</v>
      </c>
      <c r="J17" s="69">
        <v>253</v>
      </c>
      <c r="K17" s="74">
        <v>14678631</v>
      </c>
      <c r="L17" s="69">
        <v>227</v>
      </c>
      <c r="M17" s="74">
        <v>13114758</v>
      </c>
      <c r="N17" s="69">
        <v>104</v>
      </c>
      <c r="O17" s="74">
        <v>6073817</v>
      </c>
    </row>
    <row r="18" spans="1:15" ht="15.75" thickBot="1" x14ac:dyDescent="0.3">
      <c r="A18" s="71" t="s">
        <v>361</v>
      </c>
      <c r="B18" s="72">
        <v>85069</v>
      </c>
      <c r="C18" s="72">
        <v>16296024271.369989</v>
      </c>
      <c r="D18" s="72">
        <v>81026</v>
      </c>
      <c r="E18" s="72">
        <v>15577183284.399992</v>
      </c>
      <c r="F18" s="123">
        <v>34411</v>
      </c>
      <c r="G18" s="123">
        <v>5498525036.1599903</v>
      </c>
      <c r="I18" s="92" t="s">
        <v>415</v>
      </c>
      <c r="J18" s="74">
        <v>1118</v>
      </c>
      <c r="K18" s="74">
        <v>40389186</v>
      </c>
      <c r="L18" s="74">
        <v>1002</v>
      </c>
      <c r="M18" s="74">
        <v>36309507</v>
      </c>
      <c r="N18" s="69">
        <v>533</v>
      </c>
      <c r="O18" s="74">
        <v>19379277</v>
      </c>
    </row>
    <row r="19" spans="1:15" ht="15.75" thickBot="1" x14ac:dyDescent="0.3">
      <c r="A19" s="31" t="s">
        <v>425</v>
      </c>
      <c r="I19" s="92" t="s">
        <v>429</v>
      </c>
      <c r="J19" s="69">
        <v>5</v>
      </c>
      <c r="K19" s="74">
        <v>175532</v>
      </c>
      <c r="L19" s="69">
        <v>2</v>
      </c>
      <c r="M19" s="74">
        <v>84000</v>
      </c>
      <c r="N19" s="69">
        <v>0</v>
      </c>
      <c r="O19" s="69">
        <v>0</v>
      </c>
    </row>
    <row r="20" spans="1:15" ht="15.75" thickBot="1" x14ac:dyDescent="0.3">
      <c r="A20" s="31" t="s">
        <v>407</v>
      </c>
      <c r="I20" s="92" t="s">
        <v>540</v>
      </c>
      <c r="J20" s="69">
        <v>378</v>
      </c>
      <c r="K20" s="74">
        <v>17689027</v>
      </c>
      <c r="L20" s="69">
        <v>337</v>
      </c>
      <c r="M20" s="74">
        <v>15776021</v>
      </c>
      <c r="N20" s="69">
        <v>101</v>
      </c>
      <c r="O20" s="74">
        <v>4645387</v>
      </c>
    </row>
    <row r="21" spans="1:15" ht="15.75" thickBot="1" x14ac:dyDescent="0.3">
      <c r="A21" s="79" t="s">
        <v>531</v>
      </c>
      <c r="I21" s="92" t="s">
        <v>422</v>
      </c>
      <c r="J21" s="74">
        <v>1120</v>
      </c>
      <c r="K21" s="74">
        <v>52338622</v>
      </c>
      <c r="L21" s="74">
        <v>1072</v>
      </c>
      <c r="M21" s="74">
        <v>50139767</v>
      </c>
      <c r="N21" s="69">
        <v>587</v>
      </c>
      <c r="O21" s="74">
        <v>27449094</v>
      </c>
    </row>
    <row r="22" spans="1:15" ht="15.75" thickBot="1" x14ac:dyDescent="0.3">
      <c r="I22" s="92" t="s">
        <v>423</v>
      </c>
      <c r="J22" s="69">
        <v>693</v>
      </c>
      <c r="K22" s="74">
        <v>42612539</v>
      </c>
      <c r="L22" s="69">
        <v>651</v>
      </c>
      <c r="M22" s="74">
        <v>40023803</v>
      </c>
      <c r="N22" s="69">
        <v>249</v>
      </c>
      <c r="O22" s="74">
        <v>15308369</v>
      </c>
    </row>
    <row r="23" spans="1:15" ht="15.75" thickBot="1" x14ac:dyDescent="0.3">
      <c r="I23" s="92" t="s">
        <v>430</v>
      </c>
      <c r="J23" s="69">
        <v>391</v>
      </c>
      <c r="K23" s="74">
        <v>17897924</v>
      </c>
      <c r="L23" s="69">
        <v>362</v>
      </c>
      <c r="M23" s="74">
        <v>16672579</v>
      </c>
      <c r="N23" s="69">
        <v>204</v>
      </c>
      <c r="O23" s="74">
        <v>9271375</v>
      </c>
    </row>
    <row r="24" spans="1:15" ht="21.75" thickBot="1" x14ac:dyDescent="0.3">
      <c r="I24" s="92" t="s">
        <v>486</v>
      </c>
      <c r="J24" s="69">
        <v>902</v>
      </c>
      <c r="K24" s="74">
        <v>159845551</v>
      </c>
      <c r="L24" s="69">
        <v>804</v>
      </c>
      <c r="M24" s="74">
        <v>142490440</v>
      </c>
      <c r="N24" s="69">
        <v>171</v>
      </c>
      <c r="O24" s="74">
        <v>27061961</v>
      </c>
    </row>
    <row r="25" spans="1:15" ht="15.75" thickBot="1" x14ac:dyDescent="0.3">
      <c r="I25" s="92" t="s">
        <v>541</v>
      </c>
      <c r="J25" s="74">
        <v>55749</v>
      </c>
      <c r="K25" s="74">
        <v>10995751083</v>
      </c>
      <c r="L25" s="74">
        <v>53559</v>
      </c>
      <c r="M25" s="74">
        <v>10578904185</v>
      </c>
      <c r="N25" s="74">
        <v>17114</v>
      </c>
      <c r="O25" s="74">
        <v>3292368599</v>
      </c>
    </row>
    <row r="26" spans="1:15" ht="15.75" thickBot="1" x14ac:dyDescent="0.3">
      <c r="I26" s="92" t="s">
        <v>424</v>
      </c>
      <c r="J26" s="69">
        <v>444</v>
      </c>
      <c r="K26" s="74">
        <v>44623671</v>
      </c>
      <c r="L26" s="69">
        <v>414</v>
      </c>
      <c r="M26" s="74">
        <v>41682938</v>
      </c>
      <c r="N26" s="69">
        <v>105</v>
      </c>
      <c r="O26" s="74">
        <v>10245003</v>
      </c>
    </row>
    <row r="27" spans="1:15" ht="15.75" thickBot="1" x14ac:dyDescent="0.3">
      <c r="I27" s="92" t="s">
        <v>432</v>
      </c>
      <c r="J27" s="69">
        <v>10</v>
      </c>
      <c r="K27" s="74">
        <v>355132</v>
      </c>
      <c r="L27" s="69">
        <v>9</v>
      </c>
      <c r="M27" s="74">
        <v>303498</v>
      </c>
      <c r="N27" s="69">
        <v>1</v>
      </c>
      <c r="O27" s="74">
        <v>54215</v>
      </c>
    </row>
    <row r="28" spans="1:15" ht="21.75" thickBot="1" x14ac:dyDescent="0.3">
      <c r="I28" s="92" t="s">
        <v>542</v>
      </c>
      <c r="J28" s="69">
        <v>14</v>
      </c>
      <c r="K28" s="74">
        <v>715852</v>
      </c>
      <c r="L28" s="69">
        <v>10</v>
      </c>
      <c r="M28" s="74">
        <v>459970</v>
      </c>
      <c r="N28" s="69">
        <v>2</v>
      </c>
      <c r="O28" s="74">
        <v>82138</v>
      </c>
    </row>
    <row r="29" spans="1:15" ht="21.75" thickBot="1" x14ac:dyDescent="0.3">
      <c r="I29" s="92" t="s">
        <v>543</v>
      </c>
      <c r="J29" s="69">
        <v>42</v>
      </c>
      <c r="K29" s="74">
        <v>3999263</v>
      </c>
      <c r="L29" s="69">
        <v>39</v>
      </c>
      <c r="M29" s="74">
        <v>3698263</v>
      </c>
      <c r="N29" s="69">
        <v>7</v>
      </c>
      <c r="O29" s="74">
        <v>657774</v>
      </c>
    </row>
    <row r="30" spans="1:15" ht="15.75" thickBot="1" x14ac:dyDescent="0.3">
      <c r="I30" s="92" t="s">
        <v>544</v>
      </c>
      <c r="J30" s="74">
        <v>1371</v>
      </c>
      <c r="K30" s="74">
        <v>58163310</v>
      </c>
      <c r="L30" s="74">
        <v>1273</v>
      </c>
      <c r="M30" s="74">
        <v>54014359</v>
      </c>
      <c r="N30" s="69">
        <v>553</v>
      </c>
      <c r="O30" s="74">
        <v>22498919</v>
      </c>
    </row>
    <row r="31" spans="1:15" ht="21.75" thickBot="1" x14ac:dyDescent="0.3">
      <c r="I31" s="92" t="s">
        <v>545</v>
      </c>
      <c r="J31" s="69">
        <v>861</v>
      </c>
      <c r="K31" s="74">
        <v>48223796</v>
      </c>
      <c r="L31" s="69">
        <v>805</v>
      </c>
      <c r="M31" s="74">
        <v>45408139</v>
      </c>
      <c r="N31" s="69">
        <v>206</v>
      </c>
      <c r="O31" s="74">
        <v>10834699</v>
      </c>
    </row>
    <row r="32" spans="1:15" ht="15.75" thickBot="1" x14ac:dyDescent="0.3">
      <c r="I32" s="92" t="s">
        <v>546</v>
      </c>
      <c r="J32" s="74">
        <v>13724</v>
      </c>
      <c r="K32" s="74">
        <v>623660468</v>
      </c>
      <c r="L32" s="74">
        <v>13273</v>
      </c>
      <c r="M32" s="74">
        <v>604038721</v>
      </c>
      <c r="N32" s="74">
        <v>1610</v>
      </c>
      <c r="O32" s="74">
        <v>54758892</v>
      </c>
    </row>
    <row r="33" spans="9:15" ht="15.75" thickBot="1" x14ac:dyDescent="0.3">
      <c r="I33" s="92" t="s">
        <v>454</v>
      </c>
      <c r="J33" s="74">
        <v>4479</v>
      </c>
      <c r="K33" s="74">
        <v>110627919</v>
      </c>
      <c r="L33" s="74">
        <v>4296</v>
      </c>
      <c r="M33" s="74">
        <v>105941182</v>
      </c>
      <c r="N33" s="69">
        <v>923</v>
      </c>
      <c r="O33" s="74">
        <v>19325174</v>
      </c>
    </row>
    <row r="34" spans="9:15" ht="15.75" thickBot="1" x14ac:dyDescent="0.3">
      <c r="I34" s="92" t="s">
        <v>455</v>
      </c>
      <c r="J34" s="69">
        <v>457</v>
      </c>
      <c r="K34" s="74">
        <v>16010489</v>
      </c>
      <c r="L34" s="69">
        <v>431</v>
      </c>
      <c r="M34" s="74">
        <v>15077858</v>
      </c>
      <c r="N34" s="69">
        <v>19</v>
      </c>
      <c r="O34" s="74">
        <v>478787</v>
      </c>
    </row>
    <row r="35" spans="9:15" ht="15.75" thickBot="1" x14ac:dyDescent="0.3">
      <c r="I35" s="92" t="s">
        <v>456</v>
      </c>
      <c r="J35" s="74">
        <v>58301</v>
      </c>
      <c r="K35" s="74">
        <v>279450906</v>
      </c>
      <c r="L35" s="74">
        <v>56108</v>
      </c>
      <c r="M35" s="74">
        <v>268551739</v>
      </c>
      <c r="N35" s="74">
        <v>18207</v>
      </c>
      <c r="O35" s="74">
        <v>77225954</v>
      </c>
    </row>
    <row r="36" spans="9:15" ht="15.75" thickBot="1" x14ac:dyDescent="0.3">
      <c r="I36" s="92" t="s">
        <v>547</v>
      </c>
      <c r="J36" s="69">
        <v>59</v>
      </c>
      <c r="K36" s="74">
        <v>292542</v>
      </c>
      <c r="L36" s="69">
        <v>48</v>
      </c>
      <c r="M36" s="74">
        <v>235874</v>
      </c>
      <c r="N36" s="69">
        <v>6</v>
      </c>
      <c r="O36" s="74">
        <v>27199</v>
      </c>
    </row>
    <row r="37" spans="9:15" ht="15.75" thickBot="1" x14ac:dyDescent="0.3">
      <c r="I37" s="92" t="s">
        <v>548</v>
      </c>
      <c r="J37" s="124">
        <v>167302</v>
      </c>
      <c r="K37" s="124">
        <v>16306198930</v>
      </c>
      <c r="L37" s="124">
        <v>160223</v>
      </c>
      <c r="M37" s="124">
        <v>15615037775</v>
      </c>
      <c r="N37" s="124">
        <v>51632</v>
      </c>
      <c r="O37" s="124">
        <v>4776879951</v>
      </c>
    </row>
    <row r="38" spans="9:15" x14ac:dyDescent="0.25">
      <c r="I38" s="228" t="s">
        <v>363</v>
      </c>
      <c r="J38" s="153"/>
      <c r="K38" s="153"/>
      <c r="L38" s="153"/>
      <c r="M38" s="153"/>
      <c r="N38" s="153"/>
      <c r="O38" s="153"/>
    </row>
    <row r="39" spans="9:15" x14ac:dyDescent="0.25">
      <c r="I39" s="221" t="s">
        <v>407</v>
      </c>
      <c r="J39" s="149"/>
      <c r="K39" s="149"/>
      <c r="L39" s="149"/>
      <c r="M39" s="149"/>
      <c r="N39" s="149"/>
      <c r="O39" s="149"/>
    </row>
    <row r="40" spans="9:15" x14ac:dyDescent="0.25">
      <c r="I40" s="104" t="s">
        <v>531</v>
      </c>
    </row>
  </sheetData>
  <mergeCells count="12">
    <mergeCell ref="I38:O38"/>
    <mergeCell ref="I39:O39"/>
    <mergeCell ref="A1:G1"/>
    <mergeCell ref="A2:A3"/>
    <mergeCell ref="B2:C2"/>
    <mergeCell ref="D2:E2"/>
    <mergeCell ref="F2:G2"/>
    <mergeCell ref="I1:O1"/>
    <mergeCell ref="I2:I3"/>
    <mergeCell ref="J2:K2"/>
    <mergeCell ref="L2:M2"/>
    <mergeCell ref="N2:O2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9EC4E-9BCD-4D3A-8C40-4519C096B7B0}">
  <dimension ref="A1:H34"/>
  <sheetViews>
    <sheetView zoomScaleNormal="100" workbookViewId="0">
      <selection activeCell="A16" sqref="A16:G16"/>
    </sheetView>
  </sheetViews>
  <sheetFormatPr defaultRowHeight="15" x14ac:dyDescent="0.25"/>
  <cols>
    <col min="1" max="1" width="46.7109375" customWidth="1"/>
    <col min="2" max="7" width="12.7109375" customWidth="1"/>
  </cols>
  <sheetData>
    <row r="1" spans="1:7" ht="31.5" customHeight="1" thickBot="1" x14ac:dyDescent="0.3">
      <c r="A1" s="224" t="s">
        <v>549</v>
      </c>
      <c r="B1" s="183"/>
      <c r="C1" s="183"/>
      <c r="D1" s="183"/>
      <c r="E1" s="183"/>
      <c r="F1" s="183"/>
      <c r="G1" s="183"/>
    </row>
    <row r="2" spans="1:7" ht="15.75" thickBot="1" x14ac:dyDescent="0.3">
      <c r="A2" s="226" t="s">
        <v>356</v>
      </c>
      <c r="B2" s="222" t="s">
        <v>404</v>
      </c>
      <c r="C2" s="223"/>
      <c r="D2" s="222" t="s">
        <v>405</v>
      </c>
      <c r="E2" s="223"/>
      <c r="F2" s="222" t="s">
        <v>406</v>
      </c>
      <c r="G2" s="223"/>
    </row>
    <row r="3" spans="1:7" ht="15.75" thickBot="1" x14ac:dyDescent="0.3">
      <c r="A3" s="227"/>
      <c r="B3" s="64" t="s">
        <v>355</v>
      </c>
      <c r="C3" s="64" t="s">
        <v>450</v>
      </c>
      <c r="D3" s="64" t="s">
        <v>355</v>
      </c>
      <c r="E3" s="64" t="s">
        <v>450</v>
      </c>
      <c r="F3" s="64" t="s">
        <v>355</v>
      </c>
      <c r="G3" s="64" t="s">
        <v>450</v>
      </c>
    </row>
    <row r="4" spans="1:7" ht="15.75" thickBot="1" x14ac:dyDescent="0.3">
      <c r="A4" s="65" t="s">
        <v>433</v>
      </c>
      <c r="B4" s="76">
        <v>290</v>
      </c>
      <c r="C4" s="73">
        <v>161249842</v>
      </c>
      <c r="D4" s="66">
        <v>20</v>
      </c>
      <c r="E4" s="73">
        <v>20555932</v>
      </c>
      <c r="F4" s="67">
        <v>20</v>
      </c>
      <c r="G4" s="60">
        <v>20555932</v>
      </c>
    </row>
    <row r="5" spans="1:7" ht="15.75" thickBot="1" x14ac:dyDescent="0.3">
      <c r="A5" s="68" t="s">
        <v>434</v>
      </c>
      <c r="B5" s="77">
        <v>1</v>
      </c>
      <c r="C5" s="74">
        <v>100000</v>
      </c>
      <c r="D5" s="69">
        <v>0</v>
      </c>
      <c r="E5" s="69">
        <v>0</v>
      </c>
      <c r="F5" s="70">
        <v>0</v>
      </c>
      <c r="G5" s="70">
        <v>0</v>
      </c>
    </row>
    <row r="6" spans="1:7" ht="15.75" thickBot="1" x14ac:dyDescent="0.3">
      <c r="A6" s="68" t="s">
        <v>435</v>
      </c>
      <c r="B6" s="77">
        <v>1</v>
      </c>
      <c r="C6" s="74">
        <v>100000</v>
      </c>
      <c r="D6" s="69">
        <v>0</v>
      </c>
      <c r="E6" s="69">
        <v>0</v>
      </c>
      <c r="F6" s="70">
        <v>0</v>
      </c>
      <c r="G6" s="70">
        <v>0</v>
      </c>
    </row>
    <row r="7" spans="1:7" ht="15.75" thickBot="1" x14ac:dyDescent="0.3">
      <c r="A7" s="68" t="s">
        <v>436</v>
      </c>
      <c r="B7" s="77">
        <v>2</v>
      </c>
      <c r="C7" s="74">
        <v>150000</v>
      </c>
      <c r="D7" s="69">
        <v>0</v>
      </c>
      <c r="E7" s="69">
        <v>0</v>
      </c>
      <c r="F7" s="70">
        <v>0</v>
      </c>
      <c r="G7" s="70">
        <v>0</v>
      </c>
    </row>
    <row r="8" spans="1:7" ht="15.75" thickBot="1" x14ac:dyDescent="0.3">
      <c r="A8" s="68" t="s">
        <v>437</v>
      </c>
      <c r="B8" s="77">
        <v>7</v>
      </c>
      <c r="C8" s="74">
        <v>605600</v>
      </c>
      <c r="D8" s="69">
        <v>1</v>
      </c>
      <c r="E8" s="74">
        <v>120000</v>
      </c>
      <c r="F8" s="70">
        <v>1</v>
      </c>
      <c r="G8" s="27">
        <v>120000</v>
      </c>
    </row>
    <row r="9" spans="1:7" ht="15.75" thickBot="1" x14ac:dyDescent="0.3">
      <c r="A9" s="68" t="s">
        <v>438</v>
      </c>
      <c r="B9" s="77">
        <v>8</v>
      </c>
      <c r="C9" s="74">
        <v>10470000</v>
      </c>
      <c r="D9" s="69">
        <v>0</v>
      </c>
      <c r="E9" s="69">
        <v>0</v>
      </c>
      <c r="F9" s="70">
        <v>0</v>
      </c>
      <c r="G9" s="70">
        <v>0</v>
      </c>
    </row>
    <row r="10" spans="1:7" ht="15.75" thickBot="1" x14ac:dyDescent="0.3">
      <c r="A10" s="68" t="s">
        <v>439</v>
      </c>
      <c r="B10" s="77">
        <v>2</v>
      </c>
      <c r="C10" s="74">
        <v>240000</v>
      </c>
      <c r="D10" s="69">
        <v>0</v>
      </c>
      <c r="E10" s="69">
        <v>0</v>
      </c>
      <c r="F10" s="70">
        <v>0</v>
      </c>
      <c r="G10" s="70">
        <v>0</v>
      </c>
    </row>
    <row r="11" spans="1:7" ht="15.75" thickBot="1" x14ac:dyDescent="0.3">
      <c r="A11" s="71" t="s">
        <v>361</v>
      </c>
      <c r="B11" s="126">
        <v>311</v>
      </c>
      <c r="C11" s="72">
        <v>172915442</v>
      </c>
      <c r="D11" s="127">
        <v>21</v>
      </c>
      <c r="E11" s="72">
        <v>20675932</v>
      </c>
      <c r="F11" s="128">
        <v>21</v>
      </c>
      <c r="G11" s="123">
        <v>20675932</v>
      </c>
    </row>
    <row r="12" spans="1:7" x14ac:dyDescent="0.25">
      <c r="A12" s="75" t="s">
        <v>425</v>
      </c>
    </row>
    <row r="13" spans="1:7" x14ac:dyDescent="0.25">
      <c r="A13" s="31" t="s">
        <v>407</v>
      </c>
    </row>
    <row r="14" spans="1:7" x14ac:dyDescent="0.25">
      <c r="A14" s="31" t="s">
        <v>374</v>
      </c>
    </row>
    <row r="16" spans="1:7" ht="33" customHeight="1" thickBot="1" x14ac:dyDescent="0.3">
      <c r="A16" s="224" t="s">
        <v>550</v>
      </c>
      <c r="B16" s="183"/>
      <c r="C16" s="183"/>
      <c r="D16" s="183"/>
      <c r="E16" s="183"/>
      <c r="F16" s="183"/>
      <c r="G16" s="183"/>
    </row>
    <row r="17" spans="1:8" ht="15.75" thickBot="1" x14ac:dyDescent="0.3">
      <c r="A17" s="226" t="s">
        <v>356</v>
      </c>
      <c r="B17" s="222" t="s">
        <v>404</v>
      </c>
      <c r="C17" s="223"/>
      <c r="D17" s="222" t="s">
        <v>405</v>
      </c>
      <c r="E17" s="223"/>
      <c r="F17" s="222" t="s">
        <v>406</v>
      </c>
      <c r="G17" s="223"/>
    </row>
    <row r="18" spans="1:8" ht="15.75" thickBot="1" x14ac:dyDescent="0.3">
      <c r="A18" s="227"/>
      <c r="B18" s="64" t="s">
        <v>355</v>
      </c>
      <c r="C18" s="64" t="s">
        <v>450</v>
      </c>
      <c r="D18" s="64" t="s">
        <v>355</v>
      </c>
      <c r="E18" s="64" t="s">
        <v>450</v>
      </c>
      <c r="F18" s="64" t="s">
        <v>355</v>
      </c>
      <c r="G18" s="64" t="s">
        <v>450</v>
      </c>
    </row>
    <row r="19" spans="1:8" ht="15.75" thickBot="1" x14ac:dyDescent="0.3">
      <c r="A19" s="78" t="s">
        <v>433</v>
      </c>
      <c r="B19" s="76">
        <v>973</v>
      </c>
      <c r="C19" s="73">
        <v>828547970</v>
      </c>
      <c r="D19" s="66">
        <v>735</v>
      </c>
      <c r="E19" s="73">
        <v>610064172</v>
      </c>
      <c r="F19" s="67">
        <v>667</v>
      </c>
      <c r="G19" s="60">
        <v>545261297</v>
      </c>
      <c r="H19" s="38"/>
    </row>
    <row r="20" spans="1:8" ht="15.75" thickBot="1" x14ac:dyDescent="0.3">
      <c r="A20" s="68" t="s">
        <v>448</v>
      </c>
      <c r="B20" s="77">
        <v>1</v>
      </c>
      <c r="C20" s="74">
        <v>55550</v>
      </c>
      <c r="D20" s="69">
        <v>1</v>
      </c>
      <c r="E20" s="74">
        <v>55550</v>
      </c>
      <c r="F20" s="70">
        <v>0</v>
      </c>
      <c r="G20" s="70">
        <v>0</v>
      </c>
      <c r="H20" s="38"/>
    </row>
    <row r="21" spans="1:8" ht="15.75" thickBot="1" x14ac:dyDescent="0.3">
      <c r="A21" s="68" t="s">
        <v>471</v>
      </c>
      <c r="B21" s="77">
        <v>4</v>
      </c>
      <c r="C21" s="74">
        <v>1104000</v>
      </c>
      <c r="D21" s="69">
        <v>1</v>
      </c>
      <c r="E21" s="74">
        <v>864000</v>
      </c>
      <c r="F21" s="70">
        <v>1</v>
      </c>
      <c r="G21" s="27">
        <v>864000</v>
      </c>
      <c r="H21" s="38"/>
    </row>
    <row r="22" spans="1:8" ht="15.75" thickBot="1" x14ac:dyDescent="0.3">
      <c r="A22" s="68" t="s">
        <v>440</v>
      </c>
      <c r="B22" s="77">
        <v>1</v>
      </c>
      <c r="C22" s="74">
        <v>1100000</v>
      </c>
      <c r="D22" s="69">
        <v>1</v>
      </c>
      <c r="E22" s="74">
        <v>1100000</v>
      </c>
      <c r="F22" s="70">
        <v>1</v>
      </c>
      <c r="G22" s="27">
        <v>1100000</v>
      </c>
      <c r="H22" s="38"/>
    </row>
    <row r="23" spans="1:8" ht="15.75" thickBot="1" x14ac:dyDescent="0.3">
      <c r="A23" s="68" t="s">
        <v>437</v>
      </c>
      <c r="B23" s="77">
        <v>11</v>
      </c>
      <c r="C23" s="74">
        <v>1209764</v>
      </c>
      <c r="D23" s="69">
        <v>5</v>
      </c>
      <c r="E23" s="74">
        <v>487764</v>
      </c>
      <c r="F23" s="70">
        <v>5</v>
      </c>
      <c r="G23" s="27">
        <v>487764</v>
      </c>
      <c r="H23" s="38"/>
    </row>
    <row r="24" spans="1:8" ht="15.75" thickBot="1" x14ac:dyDescent="0.3">
      <c r="A24" s="68" t="s">
        <v>438</v>
      </c>
      <c r="B24" s="77">
        <v>20</v>
      </c>
      <c r="C24" s="74">
        <v>6340658</v>
      </c>
      <c r="D24" s="69">
        <v>11</v>
      </c>
      <c r="E24" s="74">
        <v>4071158</v>
      </c>
      <c r="F24" s="70">
        <v>11</v>
      </c>
      <c r="G24" s="27">
        <v>4071158</v>
      </c>
      <c r="H24" s="38"/>
    </row>
    <row r="25" spans="1:8" ht="15.75" thickBot="1" x14ac:dyDescent="0.3">
      <c r="A25" s="68" t="s">
        <v>441</v>
      </c>
      <c r="B25" s="77">
        <v>29</v>
      </c>
      <c r="C25" s="74">
        <v>3765107</v>
      </c>
      <c r="D25" s="69">
        <v>14</v>
      </c>
      <c r="E25" s="74">
        <v>1636337</v>
      </c>
      <c r="F25" s="70">
        <v>14</v>
      </c>
      <c r="G25" s="27">
        <v>1636337</v>
      </c>
      <c r="H25" s="38"/>
    </row>
    <row r="26" spans="1:8" ht="15.75" thickBot="1" x14ac:dyDescent="0.3">
      <c r="A26" s="68" t="s">
        <v>439</v>
      </c>
      <c r="B26" s="77">
        <v>10</v>
      </c>
      <c r="C26" s="74">
        <v>2329898</v>
      </c>
      <c r="D26" s="69">
        <v>4</v>
      </c>
      <c r="E26" s="74">
        <v>1095000</v>
      </c>
      <c r="F26" s="70">
        <v>3</v>
      </c>
      <c r="G26" s="27">
        <v>1035000</v>
      </c>
      <c r="H26" s="38"/>
    </row>
    <row r="27" spans="1:8" ht="15.75" thickBot="1" x14ac:dyDescent="0.3">
      <c r="A27" s="68" t="s">
        <v>474</v>
      </c>
      <c r="B27" s="77">
        <v>1</v>
      </c>
      <c r="C27" s="74">
        <v>170000</v>
      </c>
      <c r="D27" s="69">
        <v>0</v>
      </c>
      <c r="E27" s="69">
        <v>0</v>
      </c>
      <c r="F27" s="70">
        <v>0</v>
      </c>
      <c r="G27" s="70">
        <v>0</v>
      </c>
      <c r="H27" s="38"/>
    </row>
    <row r="28" spans="1:8" ht="15.75" thickBot="1" x14ac:dyDescent="0.3">
      <c r="A28" s="68" t="s">
        <v>495</v>
      </c>
      <c r="B28" s="77">
        <v>5</v>
      </c>
      <c r="C28" s="74">
        <v>1854538</v>
      </c>
      <c r="D28" s="69">
        <v>1</v>
      </c>
      <c r="E28" s="74">
        <v>54538</v>
      </c>
      <c r="F28" s="70">
        <v>1</v>
      </c>
      <c r="G28" s="27">
        <v>54538</v>
      </c>
      <c r="H28" s="38"/>
    </row>
    <row r="29" spans="1:8" ht="15.75" thickBot="1" x14ac:dyDescent="0.3">
      <c r="A29" s="68" t="s">
        <v>472</v>
      </c>
      <c r="B29" s="77">
        <v>928</v>
      </c>
      <c r="C29" s="74">
        <v>33718386</v>
      </c>
      <c r="D29" s="69">
        <v>723</v>
      </c>
      <c r="E29" s="74">
        <v>26045118</v>
      </c>
      <c r="F29" s="70">
        <v>657</v>
      </c>
      <c r="G29" s="27">
        <v>23600465</v>
      </c>
      <c r="H29" s="38"/>
    </row>
    <row r="30" spans="1:8" ht="15.75" thickBot="1" x14ac:dyDescent="0.3">
      <c r="A30" s="68" t="s">
        <v>473</v>
      </c>
      <c r="B30" s="77">
        <v>66</v>
      </c>
      <c r="C30" s="74">
        <v>768361</v>
      </c>
      <c r="D30" s="69">
        <v>33</v>
      </c>
      <c r="E30" s="74">
        <v>381833</v>
      </c>
      <c r="F30" s="70">
        <v>32</v>
      </c>
      <c r="G30" s="27">
        <v>375833</v>
      </c>
      <c r="H30" s="38"/>
    </row>
    <row r="31" spans="1:8" ht="15.75" thickBot="1" x14ac:dyDescent="0.3">
      <c r="A31" s="71" t="s">
        <v>361</v>
      </c>
      <c r="B31" s="105">
        <v>2049</v>
      </c>
      <c r="C31" s="72">
        <v>880964232</v>
      </c>
      <c r="D31" s="72">
        <v>1529</v>
      </c>
      <c r="E31" s="72">
        <v>645855470</v>
      </c>
      <c r="F31" s="123">
        <v>1392</v>
      </c>
      <c r="G31" s="123">
        <v>578486392</v>
      </c>
      <c r="H31" s="38"/>
    </row>
    <row r="32" spans="1:8" x14ac:dyDescent="0.25">
      <c r="A32" s="79" t="s">
        <v>425</v>
      </c>
    </row>
    <row r="33" spans="1:1" x14ac:dyDescent="0.25">
      <c r="A33" s="31" t="s">
        <v>407</v>
      </c>
    </row>
    <row r="34" spans="1:1" x14ac:dyDescent="0.25">
      <c r="A34" s="31" t="s">
        <v>377</v>
      </c>
    </row>
  </sheetData>
  <mergeCells count="10">
    <mergeCell ref="A17:A18"/>
    <mergeCell ref="B17:C17"/>
    <mergeCell ref="D17:E17"/>
    <mergeCell ref="F17:G17"/>
    <mergeCell ref="A1:G1"/>
    <mergeCell ref="A2:A3"/>
    <mergeCell ref="B2:C2"/>
    <mergeCell ref="D2:E2"/>
    <mergeCell ref="F2:G2"/>
    <mergeCell ref="A16:G16"/>
  </mergeCells>
  <pageMargins left="0.7" right="0.7" top="0.78740157499999996" bottom="0.78740157499999996" header="0.3" footer="0.3"/>
  <pageSetup paperSize="9" orientation="portrait" horizontalDpi="360" verticalDpi="36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568C5-4DEF-4C00-A2A6-4403F954AC27}">
  <dimension ref="A1:G17"/>
  <sheetViews>
    <sheetView zoomScaleNormal="100" workbookViewId="0">
      <selection sqref="A1:G1"/>
    </sheetView>
  </sheetViews>
  <sheetFormatPr defaultRowHeight="15" x14ac:dyDescent="0.25"/>
  <cols>
    <col min="1" max="1" width="30.7109375" customWidth="1"/>
    <col min="2" max="7" width="12.7109375" customWidth="1"/>
  </cols>
  <sheetData>
    <row r="1" spans="1:7" ht="31.5" customHeight="1" thickBot="1" x14ac:dyDescent="0.3">
      <c r="A1" s="224" t="s">
        <v>551</v>
      </c>
      <c r="B1" s="183"/>
      <c r="C1" s="183"/>
      <c r="D1" s="183"/>
      <c r="E1" s="183"/>
      <c r="F1" s="183"/>
      <c r="G1" s="183"/>
    </row>
    <row r="2" spans="1:7" ht="15.75" customHeight="1" thickBot="1" x14ac:dyDescent="0.3">
      <c r="A2" s="226" t="s">
        <v>356</v>
      </c>
      <c r="B2" s="222" t="s">
        <v>404</v>
      </c>
      <c r="C2" s="223"/>
      <c r="D2" s="222" t="s">
        <v>405</v>
      </c>
      <c r="E2" s="223"/>
      <c r="F2" s="222" t="s">
        <v>406</v>
      </c>
      <c r="G2" s="223"/>
    </row>
    <row r="3" spans="1:7" ht="15.75" customHeight="1" thickBot="1" x14ac:dyDescent="0.3">
      <c r="A3" s="227"/>
      <c r="B3" s="64" t="s">
        <v>355</v>
      </c>
      <c r="C3" s="64" t="s">
        <v>450</v>
      </c>
      <c r="D3" s="64" t="s">
        <v>355</v>
      </c>
      <c r="E3" s="64" t="s">
        <v>450</v>
      </c>
      <c r="F3" s="64" t="s">
        <v>355</v>
      </c>
      <c r="G3" s="64" t="s">
        <v>450</v>
      </c>
    </row>
    <row r="4" spans="1:7" ht="15.75" customHeight="1" thickBot="1" x14ac:dyDescent="0.3">
      <c r="A4" s="65" t="s">
        <v>447</v>
      </c>
      <c r="B4" s="66">
        <v>21</v>
      </c>
      <c r="C4" s="73">
        <v>56293054</v>
      </c>
      <c r="D4" s="66">
        <v>19</v>
      </c>
      <c r="E4" s="73">
        <v>53936358</v>
      </c>
      <c r="F4" s="67">
        <v>19</v>
      </c>
      <c r="G4" s="60">
        <v>53936358</v>
      </c>
    </row>
    <row r="5" spans="1:7" ht="15.75" customHeight="1" thickBot="1" x14ac:dyDescent="0.3">
      <c r="A5" s="68" t="s">
        <v>448</v>
      </c>
      <c r="B5" s="69">
        <v>3</v>
      </c>
      <c r="C5" s="74">
        <v>959460</v>
      </c>
      <c r="D5" s="69">
        <v>3</v>
      </c>
      <c r="E5" s="74">
        <v>959460</v>
      </c>
      <c r="F5" s="70">
        <v>3</v>
      </c>
      <c r="G5" s="27">
        <v>959460</v>
      </c>
    </row>
    <row r="6" spans="1:7" ht="15.75" customHeight="1" thickBot="1" x14ac:dyDescent="0.3">
      <c r="A6" s="68" t="s">
        <v>495</v>
      </c>
      <c r="B6" s="69">
        <v>1</v>
      </c>
      <c r="C6" s="74">
        <v>45000</v>
      </c>
      <c r="D6" s="69">
        <v>1</v>
      </c>
      <c r="E6" s="74">
        <v>45000</v>
      </c>
      <c r="F6" s="70">
        <v>1</v>
      </c>
      <c r="G6" s="27">
        <v>45000</v>
      </c>
    </row>
    <row r="7" spans="1:7" ht="15.75" customHeight="1" thickBot="1" x14ac:dyDescent="0.3">
      <c r="A7" s="68" t="s">
        <v>476</v>
      </c>
      <c r="B7" s="69">
        <v>20</v>
      </c>
      <c r="C7" s="74">
        <v>1330000</v>
      </c>
      <c r="D7" s="69">
        <v>18</v>
      </c>
      <c r="E7" s="74">
        <v>1190000</v>
      </c>
      <c r="F7" s="70">
        <v>18</v>
      </c>
      <c r="G7" s="27">
        <v>1190000</v>
      </c>
    </row>
    <row r="8" spans="1:7" ht="15.75" customHeight="1" thickBot="1" x14ac:dyDescent="0.3">
      <c r="A8" s="71" t="s">
        <v>361</v>
      </c>
      <c r="B8" s="127">
        <v>45</v>
      </c>
      <c r="C8" s="72">
        <v>58627514</v>
      </c>
      <c r="D8" s="127">
        <v>41</v>
      </c>
      <c r="E8" s="72">
        <v>56130818</v>
      </c>
      <c r="F8" s="128">
        <v>41</v>
      </c>
      <c r="G8" s="123">
        <v>56130818</v>
      </c>
    </row>
    <row r="9" spans="1:7" ht="15.75" customHeight="1" x14ac:dyDescent="0.25">
      <c r="A9" s="75" t="s">
        <v>425</v>
      </c>
    </row>
    <row r="10" spans="1:7" ht="15.75" customHeight="1" x14ac:dyDescent="0.25">
      <c r="A10" s="31" t="s">
        <v>407</v>
      </c>
      <c r="B10" s="12"/>
      <c r="C10" s="12"/>
      <c r="D10" s="12"/>
      <c r="E10" s="12"/>
      <c r="F10" s="12"/>
      <c r="G10" s="12"/>
    </row>
    <row r="11" spans="1:7" ht="15.75" customHeight="1" x14ac:dyDescent="0.25">
      <c r="A11" s="31" t="s">
        <v>442</v>
      </c>
      <c r="B11" s="12"/>
      <c r="C11" s="12"/>
      <c r="D11" s="12"/>
      <c r="E11" s="12"/>
      <c r="F11" s="12"/>
      <c r="G11" s="12"/>
    </row>
    <row r="12" spans="1:7" ht="15.75" customHeight="1" x14ac:dyDescent="0.25">
      <c r="B12" s="12"/>
      <c r="C12" s="12"/>
      <c r="D12" s="12"/>
      <c r="E12" s="12"/>
      <c r="F12" s="12"/>
      <c r="G12" s="12"/>
    </row>
    <row r="13" spans="1:7" ht="15.75" customHeight="1" x14ac:dyDescent="0.25">
      <c r="A13" s="31"/>
      <c r="B13" s="12"/>
      <c r="C13" s="12"/>
      <c r="D13" s="12"/>
      <c r="E13" s="12"/>
      <c r="F13" s="12"/>
      <c r="G13" s="12"/>
    </row>
    <row r="14" spans="1:7" ht="15.75" customHeight="1" x14ac:dyDescent="0.25">
      <c r="A14" s="31"/>
      <c r="B14" s="12"/>
      <c r="C14" s="12"/>
      <c r="D14" s="12"/>
      <c r="E14" s="12"/>
      <c r="F14" s="12"/>
      <c r="G14" s="12"/>
    </row>
    <row r="15" spans="1:7" ht="15.75" customHeight="1" x14ac:dyDescent="0.25">
      <c r="A15" s="91"/>
      <c r="B15" s="12"/>
      <c r="C15" s="12"/>
      <c r="D15" s="12"/>
      <c r="E15" s="12"/>
      <c r="F15" s="12"/>
      <c r="G15" s="12"/>
    </row>
    <row r="16" spans="1:7" x14ac:dyDescent="0.25">
      <c r="A16" s="31"/>
    </row>
    <row r="17" spans="1:1" x14ac:dyDescent="0.25">
      <c r="A17" s="31"/>
    </row>
  </sheetData>
  <mergeCells count="5">
    <mergeCell ref="A1:G1"/>
    <mergeCell ref="A2:A3"/>
    <mergeCell ref="B2:C2"/>
    <mergeCell ref="D2:E2"/>
    <mergeCell ref="F2:G2"/>
  </mergeCells>
  <phoneticPr fontId="9" type="noConversion"/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2E40A-540C-4FE0-AAE2-C860BC63EC83}">
  <dimension ref="A1:G40"/>
  <sheetViews>
    <sheetView workbookViewId="0">
      <selection sqref="A1:G1"/>
    </sheetView>
  </sheetViews>
  <sheetFormatPr defaultRowHeight="15" x14ac:dyDescent="0.25"/>
  <cols>
    <col min="1" max="1" width="46.7109375" style="12" customWidth="1"/>
    <col min="2" max="7" width="12.7109375" customWidth="1"/>
  </cols>
  <sheetData>
    <row r="1" spans="1:7" ht="29.25" customHeight="1" thickBot="1" x14ac:dyDescent="0.3">
      <c r="A1" s="224" t="s">
        <v>552</v>
      </c>
      <c r="B1" s="183"/>
      <c r="C1" s="183"/>
      <c r="D1" s="183"/>
      <c r="E1" s="183"/>
      <c r="F1" s="183"/>
      <c r="G1" s="183"/>
    </row>
    <row r="2" spans="1:7" ht="15.75" thickBot="1" x14ac:dyDescent="0.3">
      <c r="A2" s="226" t="s">
        <v>356</v>
      </c>
      <c r="B2" s="222" t="s">
        <v>404</v>
      </c>
      <c r="C2" s="223"/>
      <c r="D2" s="222" t="s">
        <v>405</v>
      </c>
      <c r="E2" s="223"/>
      <c r="F2" s="222" t="s">
        <v>406</v>
      </c>
      <c r="G2" s="223"/>
    </row>
    <row r="3" spans="1:7" ht="15.75" thickBot="1" x14ac:dyDescent="0.3">
      <c r="A3" s="227"/>
      <c r="B3" s="64" t="s">
        <v>355</v>
      </c>
      <c r="C3" s="64" t="s">
        <v>450</v>
      </c>
      <c r="D3" s="64" t="s">
        <v>355</v>
      </c>
      <c r="E3" s="64" t="s">
        <v>450</v>
      </c>
      <c r="F3" s="64" t="s">
        <v>355</v>
      </c>
      <c r="G3" s="64" t="s">
        <v>450</v>
      </c>
    </row>
    <row r="4" spans="1:7" ht="15.75" thickBot="1" x14ac:dyDescent="0.3">
      <c r="A4" s="125" t="s">
        <v>448</v>
      </c>
      <c r="B4" s="66">
        <v>13</v>
      </c>
      <c r="C4" s="73">
        <v>2635586</v>
      </c>
      <c r="D4" s="66">
        <v>11</v>
      </c>
      <c r="E4" s="73">
        <v>2035586</v>
      </c>
      <c r="F4" s="67">
        <v>4</v>
      </c>
      <c r="G4" s="60">
        <v>660098</v>
      </c>
    </row>
    <row r="5" spans="1:7" ht="15.75" thickBot="1" x14ac:dyDescent="0.3">
      <c r="A5" s="92" t="s">
        <v>495</v>
      </c>
      <c r="B5" s="69">
        <v>84</v>
      </c>
      <c r="C5" s="74">
        <v>12113711</v>
      </c>
      <c r="D5" s="69">
        <v>74</v>
      </c>
      <c r="E5" s="74">
        <v>10548713</v>
      </c>
      <c r="F5" s="70">
        <v>3</v>
      </c>
      <c r="G5" s="27">
        <v>291432</v>
      </c>
    </row>
    <row r="6" spans="1:7" ht="15.75" thickBot="1" x14ac:dyDescent="0.3">
      <c r="A6" s="92" t="s">
        <v>439</v>
      </c>
      <c r="B6" s="69">
        <v>19</v>
      </c>
      <c r="C6" s="74">
        <v>5030326</v>
      </c>
      <c r="D6" s="69">
        <v>15</v>
      </c>
      <c r="E6" s="74">
        <v>2720672</v>
      </c>
      <c r="F6" s="70">
        <v>1</v>
      </c>
      <c r="G6" s="27">
        <v>64459</v>
      </c>
    </row>
    <row r="7" spans="1:7" ht="15.75" thickBot="1" x14ac:dyDescent="0.3">
      <c r="A7" s="92" t="s">
        <v>474</v>
      </c>
      <c r="B7" s="69">
        <v>38</v>
      </c>
      <c r="C7" s="74">
        <v>3658167</v>
      </c>
      <c r="D7" s="69">
        <v>29</v>
      </c>
      <c r="E7" s="74">
        <v>2949403</v>
      </c>
      <c r="F7" s="70">
        <v>7</v>
      </c>
      <c r="G7" s="27">
        <v>623142</v>
      </c>
    </row>
    <row r="8" spans="1:7" ht="15.75" thickBot="1" x14ac:dyDescent="0.3">
      <c r="A8" s="92" t="s">
        <v>437</v>
      </c>
      <c r="B8" s="69">
        <v>40</v>
      </c>
      <c r="C8" s="74">
        <v>3929983</v>
      </c>
      <c r="D8" s="69">
        <v>32</v>
      </c>
      <c r="E8" s="74">
        <v>3485983</v>
      </c>
      <c r="F8" s="70">
        <v>1</v>
      </c>
      <c r="G8" s="27">
        <v>120000</v>
      </c>
    </row>
    <row r="9" spans="1:7" ht="15.75" thickBot="1" x14ac:dyDescent="0.3">
      <c r="A9" s="92" t="s">
        <v>438</v>
      </c>
      <c r="B9" s="69">
        <v>21</v>
      </c>
      <c r="C9" s="74">
        <v>5579059</v>
      </c>
      <c r="D9" s="69">
        <v>16</v>
      </c>
      <c r="E9" s="74">
        <v>4929579</v>
      </c>
      <c r="F9" s="70">
        <v>3</v>
      </c>
      <c r="G9" s="27">
        <v>108886</v>
      </c>
    </row>
    <row r="10" spans="1:7" ht="15.75" thickBot="1" x14ac:dyDescent="0.3">
      <c r="A10" s="92" t="s">
        <v>441</v>
      </c>
      <c r="B10" s="69">
        <v>220</v>
      </c>
      <c r="C10" s="74">
        <v>80766616</v>
      </c>
      <c r="D10" s="69">
        <v>178</v>
      </c>
      <c r="E10" s="74">
        <v>69401697</v>
      </c>
      <c r="F10" s="70">
        <v>15</v>
      </c>
      <c r="G10" s="27">
        <v>3110997</v>
      </c>
    </row>
    <row r="11" spans="1:7" ht="15.75" thickBot="1" x14ac:dyDescent="0.3">
      <c r="A11" s="92" t="s">
        <v>447</v>
      </c>
      <c r="B11" s="69">
        <v>5</v>
      </c>
      <c r="C11" s="74">
        <v>7748850</v>
      </c>
      <c r="D11" s="69">
        <v>4</v>
      </c>
      <c r="E11" s="74">
        <v>7583850</v>
      </c>
      <c r="F11" s="70">
        <v>0</v>
      </c>
      <c r="G11" s="70">
        <v>0</v>
      </c>
    </row>
    <row r="12" spans="1:7" ht="15.75" thickBot="1" x14ac:dyDescent="0.3">
      <c r="A12" s="92" t="s">
        <v>433</v>
      </c>
      <c r="B12" s="69">
        <v>951</v>
      </c>
      <c r="C12" s="74">
        <v>1451855785</v>
      </c>
      <c r="D12" s="69">
        <v>872</v>
      </c>
      <c r="E12" s="74">
        <v>1324639280</v>
      </c>
      <c r="F12" s="70">
        <v>85</v>
      </c>
      <c r="G12" s="27">
        <v>91772353</v>
      </c>
    </row>
    <row r="13" spans="1:7" ht="15.75" thickBot="1" x14ac:dyDescent="0.3">
      <c r="A13" s="92" t="s">
        <v>536</v>
      </c>
      <c r="B13" s="69">
        <v>79</v>
      </c>
      <c r="C13" s="74">
        <v>11894617</v>
      </c>
      <c r="D13" s="69">
        <v>69</v>
      </c>
      <c r="E13" s="74">
        <v>11069929</v>
      </c>
      <c r="F13" s="70">
        <v>16</v>
      </c>
      <c r="G13" s="27">
        <v>2680409</v>
      </c>
    </row>
    <row r="14" spans="1:7" ht="21.75" thickBot="1" x14ac:dyDescent="0.3">
      <c r="A14" s="92" t="s">
        <v>537</v>
      </c>
      <c r="B14" s="69">
        <v>42</v>
      </c>
      <c r="C14" s="74">
        <v>7344681</v>
      </c>
      <c r="D14" s="69">
        <v>36</v>
      </c>
      <c r="E14" s="74">
        <v>6885523</v>
      </c>
      <c r="F14" s="70">
        <v>5</v>
      </c>
      <c r="G14" s="27">
        <v>331747</v>
      </c>
    </row>
    <row r="15" spans="1:7" ht="15.75" thickBot="1" x14ac:dyDescent="0.3">
      <c r="A15" s="92" t="s">
        <v>539</v>
      </c>
      <c r="B15" s="69">
        <v>17</v>
      </c>
      <c r="C15" s="74">
        <v>422662</v>
      </c>
      <c r="D15" s="69">
        <v>14</v>
      </c>
      <c r="E15" s="74">
        <v>314662</v>
      </c>
      <c r="F15" s="70">
        <v>1</v>
      </c>
      <c r="G15" s="27">
        <v>18000</v>
      </c>
    </row>
    <row r="16" spans="1:7" ht="15.75" thickBot="1" x14ac:dyDescent="0.3">
      <c r="A16" s="92" t="s">
        <v>553</v>
      </c>
      <c r="B16" s="69">
        <v>9</v>
      </c>
      <c r="C16" s="74">
        <v>611690</v>
      </c>
      <c r="D16" s="69">
        <v>4</v>
      </c>
      <c r="E16" s="74">
        <v>410430</v>
      </c>
      <c r="F16" s="70">
        <v>1</v>
      </c>
      <c r="G16" s="27">
        <v>37900</v>
      </c>
    </row>
    <row r="17" spans="1:7" ht="15.75" thickBot="1" x14ac:dyDescent="0.3">
      <c r="A17" s="92" t="s">
        <v>540</v>
      </c>
      <c r="B17" s="69">
        <v>14</v>
      </c>
      <c r="C17" s="74">
        <v>2288793</v>
      </c>
      <c r="D17" s="69">
        <v>10</v>
      </c>
      <c r="E17" s="74">
        <v>1770793</v>
      </c>
      <c r="F17" s="70">
        <v>1</v>
      </c>
      <c r="G17" s="27">
        <v>22000</v>
      </c>
    </row>
    <row r="18" spans="1:7" ht="15.75" thickBot="1" x14ac:dyDescent="0.3">
      <c r="A18" s="92" t="s">
        <v>554</v>
      </c>
      <c r="B18" s="69">
        <v>1</v>
      </c>
      <c r="C18" s="74">
        <v>133222</v>
      </c>
      <c r="D18" s="69">
        <v>1</v>
      </c>
      <c r="E18" s="74">
        <v>133222</v>
      </c>
      <c r="F18" s="70">
        <v>0</v>
      </c>
      <c r="G18" s="70">
        <v>0</v>
      </c>
    </row>
    <row r="19" spans="1:7" ht="15.75" thickBot="1" x14ac:dyDescent="0.3">
      <c r="A19" s="92" t="s">
        <v>555</v>
      </c>
      <c r="B19" s="69">
        <v>66</v>
      </c>
      <c r="C19" s="74">
        <v>14759170</v>
      </c>
      <c r="D19" s="69">
        <v>60</v>
      </c>
      <c r="E19" s="74">
        <v>13475105</v>
      </c>
      <c r="F19" s="70">
        <v>3</v>
      </c>
      <c r="G19" s="27">
        <v>88232</v>
      </c>
    </row>
    <row r="20" spans="1:7" ht="21.75" thickBot="1" x14ac:dyDescent="0.3">
      <c r="A20" s="92" t="s">
        <v>543</v>
      </c>
      <c r="B20" s="69">
        <v>1</v>
      </c>
      <c r="C20" s="74">
        <v>148029</v>
      </c>
      <c r="D20" s="69">
        <v>1</v>
      </c>
      <c r="E20" s="74">
        <v>148029</v>
      </c>
      <c r="F20" s="70">
        <v>0</v>
      </c>
      <c r="G20" s="70">
        <v>0</v>
      </c>
    </row>
    <row r="21" spans="1:7" ht="15.75" thickBot="1" x14ac:dyDescent="0.3">
      <c r="A21" s="92" t="s">
        <v>544</v>
      </c>
      <c r="B21" s="69">
        <v>37</v>
      </c>
      <c r="C21" s="74">
        <v>2239505</v>
      </c>
      <c r="D21" s="69">
        <v>27</v>
      </c>
      <c r="E21" s="74">
        <v>1709541</v>
      </c>
      <c r="F21" s="70">
        <v>10</v>
      </c>
      <c r="G21" s="27">
        <v>564097</v>
      </c>
    </row>
    <row r="22" spans="1:7" ht="21.75" thickBot="1" x14ac:dyDescent="0.3">
      <c r="A22" s="92" t="s">
        <v>545</v>
      </c>
      <c r="B22" s="69">
        <v>12</v>
      </c>
      <c r="C22" s="74">
        <v>1390555</v>
      </c>
      <c r="D22" s="69">
        <v>8</v>
      </c>
      <c r="E22" s="74">
        <v>1170263</v>
      </c>
      <c r="F22" s="70">
        <v>0</v>
      </c>
      <c r="G22" s="70">
        <v>0</v>
      </c>
    </row>
    <row r="23" spans="1:7" ht="15.75" thickBot="1" x14ac:dyDescent="0.3">
      <c r="A23" s="92" t="s">
        <v>556</v>
      </c>
      <c r="B23" s="69">
        <v>6</v>
      </c>
      <c r="C23" s="74">
        <v>167518</v>
      </c>
      <c r="D23" s="69">
        <v>6</v>
      </c>
      <c r="E23" s="74">
        <v>167518</v>
      </c>
      <c r="F23" s="70">
        <v>0</v>
      </c>
      <c r="G23" s="70">
        <v>0</v>
      </c>
    </row>
    <row r="24" spans="1:7" ht="15.75" thickBot="1" x14ac:dyDescent="0.3">
      <c r="A24" s="92" t="s">
        <v>472</v>
      </c>
      <c r="B24" s="69">
        <v>917</v>
      </c>
      <c r="C24" s="74">
        <v>38279232</v>
      </c>
      <c r="D24" s="69">
        <v>844</v>
      </c>
      <c r="E24" s="74">
        <v>35300917</v>
      </c>
      <c r="F24" s="70">
        <v>81</v>
      </c>
      <c r="G24" s="27">
        <v>2857323</v>
      </c>
    </row>
    <row r="25" spans="1:7" ht="15.75" thickBot="1" x14ac:dyDescent="0.3">
      <c r="A25" s="92" t="s">
        <v>476</v>
      </c>
      <c r="B25" s="69">
        <v>5</v>
      </c>
      <c r="C25" s="74">
        <v>290022</v>
      </c>
      <c r="D25" s="69">
        <v>4</v>
      </c>
      <c r="E25" s="74">
        <v>213022</v>
      </c>
      <c r="F25" s="70">
        <v>0</v>
      </c>
      <c r="G25" s="70">
        <v>0</v>
      </c>
    </row>
    <row r="26" spans="1:7" ht="15.75" thickBot="1" x14ac:dyDescent="0.3">
      <c r="A26" s="92" t="s">
        <v>473</v>
      </c>
      <c r="B26" s="69">
        <v>252</v>
      </c>
      <c r="C26" s="74">
        <v>3489529</v>
      </c>
      <c r="D26" s="69">
        <v>209</v>
      </c>
      <c r="E26" s="74">
        <v>2925280</v>
      </c>
      <c r="F26" s="70">
        <v>19</v>
      </c>
      <c r="G26" s="27">
        <v>139562</v>
      </c>
    </row>
    <row r="27" spans="1:7" ht="15.75" thickBot="1" x14ac:dyDescent="0.3">
      <c r="A27" s="92" t="s">
        <v>547</v>
      </c>
      <c r="B27" s="69">
        <v>1</v>
      </c>
      <c r="C27" s="74">
        <v>15208</v>
      </c>
      <c r="D27" s="69">
        <v>1</v>
      </c>
      <c r="E27" s="74">
        <v>15208</v>
      </c>
      <c r="F27" s="70">
        <v>0</v>
      </c>
      <c r="G27" s="70">
        <v>0</v>
      </c>
    </row>
    <row r="28" spans="1:7" ht="15.75" thickBot="1" x14ac:dyDescent="0.3">
      <c r="A28" s="92" t="s">
        <v>557</v>
      </c>
      <c r="B28" s="69">
        <v>55</v>
      </c>
      <c r="C28" s="74">
        <v>1266018</v>
      </c>
      <c r="D28" s="69">
        <v>51</v>
      </c>
      <c r="E28" s="74">
        <v>1245407</v>
      </c>
      <c r="F28" s="70">
        <v>1</v>
      </c>
      <c r="G28" s="27">
        <v>39283</v>
      </c>
    </row>
    <row r="29" spans="1:7" ht="15.75" thickBot="1" x14ac:dyDescent="0.3">
      <c r="A29" s="92" t="s">
        <v>558</v>
      </c>
      <c r="B29" s="69">
        <v>224</v>
      </c>
      <c r="C29" s="74">
        <v>10914316</v>
      </c>
      <c r="D29" s="69">
        <v>208</v>
      </c>
      <c r="E29" s="74">
        <v>10200288</v>
      </c>
      <c r="F29" s="70">
        <v>14</v>
      </c>
      <c r="G29" s="27">
        <v>629475</v>
      </c>
    </row>
    <row r="30" spans="1:7" ht="15.75" thickBot="1" x14ac:dyDescent="0.3">
      <c r="A30" s="129" t="s">
        <v>361</v>
      </c>
      <c r="B30" s="72">
        <v>3129</v>
      </c>
      <c r="C30" s="72">
        <v>1668972850</v>
      </c>
      <c r="D30" s="72">
        <v>2784</v>
      </c>
      <c r="E30" s="72">
        <v>1515449900</v>
      </c>
      <c r="F30" s="128">
        <v>271</v>
      </c>
      <c r="G30" s="123">
        <v>104159395</v>
      </c>
    </row>
    <row r="31" spans="1:7" ht="21.75" thickBot="1" x14ac:dyDescent="0.3">
      <c r="A31" s="92" t="s">
        <v>545</v>
      </c>
      <c r="B31" s="69">
        <v>861</v>
      </c>
      <c r="C31" s="74">
        <v>48223796</v>
      </c>
      <c r="D31" s="69">
        <v>805</v>
      </c>
      <c r="E31" s="74">
        <v>45408139</v>
      </c>
      <c r="F31" s="69">
        <v>206</v>
      </c>
      <c r="G31" s="74">
        <v>10834699</v>
      </c>
    </row>
    <row r="32" spans="1:7" ht="15.75" thickBot="1" x14ac:dyDescent="0.3">
      <c r="A32" s="92" t="s">
        <v>546</v>
      </c>
      <c r="B32" s="74">
        <v>13724</v>
      </c>
      <c r="C32" s="74">
        <v>623660468</v>
      </c>
      <c r="D32" s="74">
        <v>13273</v>
      </c>
      <c r="E32" s="74">
        <v>604038721</v>
      </c>
      <c r="F32" s="74">
        <v>1610</v>
      </c>
      <c r="G32" s="74">
        <v>54758892</v>
      </c>
    </row>
    <row r="33" spans="1:7" ht="15.75" thickBot="1" x14ac:dyDescent="0.3">
      <c r="A33" s="92" t="s">
        <v>454</v>
      </c>
      <c r="B33" s="74">
        <v>4479</v>
      </c>
      <c r="C33" s="74">
        <v>110627919</v>
      </c>
      <c r="D33" s="74">
        <v>4296</v>
      </c>
      <c r="E33" s="74">
        <v>105941182</v>
      </c>
      <c r="F33" s="69">
        <v>923</v>
      </c>
      <c r="G33" s="74">
        <v>19325174</v>
      </c>
    </row>
    <row r="34" spans="1:7" ht="15.75" thickBot="1" x14ac:dyDescent="0.3">
      <c r="A34" s="92" t="s">
        <v>455</v>
      </c>
      <c r="B34" s="69">
        <v>457</v>
      </c>
      <c r="C34" s="74">
        <v>16010489</v>
      </c>
      <c r="D34" s="69">
        <v>431</v>
      </c>
      <c r="E34" s="74">
        <v>15077858</v>
      </c>
      <c r="F34" s="69">
        <v>19</v>
      </c>
      <c r="G34" s="74">
        <v>478787</v>
      </c>
    </row>
    <row r="35" spans="1:7" ht="15.75" thickBot="1" x14ac:dyDescent="0.3">
      <c r="A35" s="92" t="s">
        <v>456</v>
      </c>
      <c r="B35" s="74">
        <v>58301</v>
      </c>
      <c r="C35" s="74">
        <v>279450906</v>
      </c>
      <c r="D35" s="74">
        <v>56108</v>
      </c>
      <c r="E35" s="74">
        <v>268551739</v>
      </c>
      <c r="F35" s="74">
        <v>18207</v>
      </c>
      <c r="G35" s="74">
        <v>77225954</v>
      </c>
    </row>
    <row r="36" spans="1:7" ht="15.75" thickBot="1" x14ac:dyDescent="0.3">
      <c r="A36" s="92" t="s">
        <v>547</v>
      </c>
      <c r="B36" s="69">
        <v>59</v>
      </c>
      <c r="C36" s="74">
        <v>292542</v>
      </c>
      <c r="D36" s="69">
        <v>48</v>
      </c>
      <c r="E36" s="74">
        <v>235874</v>
      </c>
      <c r="F36" s="69">
        <v>6</v>
      </c>
      <c r="G36" s="74">
        <v>27199</v>
      </c>
    </row>
    <row r="37" spans="1:7" ht="15.75" thickBot="1" x14ac:dyDescent="0.3">
      <c r="A37" s="92" t="s">
        <v>548</v>
      </c>
      <c r="B37" s="124">
        <v>167302</v>
      </c>
      <c r="C37" s="124">
        <v>16306198930</v>
      </c>
      <c r="D37" s="124">
        <v>160223</v>
      </c>
      <c r="E37" s="124">
        <v>15615037775</v>
      </c>
      <c r="F37" s="124">
        <v>51632</v>
      </c>
      <c r="G37" s="124">
        <v>4776879951</v>
      </c>
    </row>
    <row r="38" spans="1:7" x14ac:dyDescent="0.25">
      <c r="A38" s="228" t="s">
        <v>363</v>
      </c>
      <c r="B38" s="153"/>
      <c r="C38" s="153"/>
      <c r="D38" s="153"/>
      <c r="E38" s="153"/>
      <c r="F38" s="153"/>
      <c r="G38" s="153"/>
    </row>
    <row r="39" spans="1:7" x14ac:dyDescent="0.25">
      <c r="A39" s="221" t="s">
        <v>407</v>
      </c>
      <c r="B39" s="149"/>
      <c r="C39" s="149"/>
      <c r="D39" s="149"/>
      <c r="E39" s="149"/>
      <c r="F39" s="149"/>
      <c r="G39" s="149"/>
    </row>
    <row r="40" spans="1:7" x14ac:dyDescent="0.25">
      <c r="A40" s="104" t="s">
        <v>531</v>
      </c>
    </row>
  </sheetData>
  <mergeCells count="7">
    <mergeCell ref="A39:G39"/>
    <mergeCell ref="A1:G1"/>
    <mergeCell ref="A2:A3"/>
    <mergeCell ref="B2:C2"/>
    <mergeCell ref="D2:E2"/>
    <mergeCell ref="F2:G2"/>
    <mergeCell ref="A38:G38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D7574-398F-4AA9-8B70-8224732D31C7}">
  <dimension ref="A1:H31"/>
  <sheetViews>
    <sheetView workbookViewId="0">
      <selection sqref="A1:H1"/>
    </sheetView>
  </sheetViews>
  <sheetFormatPr defaultRowHeight="15" x14ac:dyDescent="0.25"/>
  <cols>
    <col min="1" max="1" width="20.28515625" customWidth="1"/>
    <col min="2" max="2" width="18.140625" customWidth="1"/>
    <col min="3" max="8" width="12.7109375" customWidth="1"/>
  </cols>
  <sheetData>
    <row r="1" spans="1:8" ht="16.5" customHeight="1" thickBot="1" x14ac:dyDescent="0.3">
      <c r="A1" s="224" t="s">
        <v>563</v>
      </c>
      <c r="B1" s="183"/>
      <c r="C1" s="183"/>
      <c r="D1" s="183"/>
      <c r="E1" s="183"/>
      <c r="F1" s="183"/>
      <c r="G1" s="183"/>
      <c r="H1" s="183"/>
    </row>
    <row r="2" spans="1:8" ht="15.75" thickBot="1" x14ac:dyDescent="0.3">
      <c r="A2" s="231" t="s">
        <v>475</v>
      </c>
      <c r="B2" s="226" t="s">
        <v>403</v>
      </c>
      <c r="C2" s="222" t="s">
        <v>404</v>
      </c>
      <c r="D2" s="223"/>
      <c r="E2" s="222" t="s">
        <v>405</v>
      </c>
      <c r="F2" s="223"/>
      <c r="G2" s="222" t="s">
        <v>406</v>
      </c>
      <c r="H2" s="223"/>
    </row>
    <row r="3" spans="1:8" ht="15.75" thickBot="1" x14ac:dyDescent="0.3">
      <c r="A3" s="232"/>
      <c r="B3" s="227"/>
      <c r="C3" s="64" t="s">
        <v>355</v>
      </c>
      <c r="D3" s="64" t="s">
        <v>450</v>
      </c>
      <c r="E3" s="64" t="s">
        <v>355</v>
      </c>
      <c r="F3" s="64" t="s">
        <v>450</v>
      </c>
      <c r="G3" s="64" t="s">
        <v>355</v>
      </c>
      <c r="H3" s="64" t="s">
        <v>450</v>
      </c>
    </row>
    <row r="4" spans="1:8" ht="15.75" thickBot="1" x14ac:dyDescent="0.3">
      <c r="A4" s="65" t="s">
        <v>559</v>
      </c>
      <c r="B4" s="130" t="s">
        <v>357</v>
      </c>
      <c r="C4" s="66">
        <v>290</v>
      </c>
      <c r="D4" s="73">
        <v>172915442</v>
      </c>
      <c r="E4" s="66">
        <v>20</v>
      </c>
      <c r="F4" s="73">
        <v>20675932</v>
      </c>
      <c r="G4" s="67">
        <v>20</v>
      </c>
      <c r="H4" s="60">
        <v>20675932</v>
      </c>
    </row>
    <row r="5" spans="1:8" ht="15.75" thickBot="1" x14ac:dyDescent="0.3">
      <c r="A5" s="68" t="s">
        <v>560</v>
      </c>
      <c r="B5" s="93" t="s">
        <v>357</v>
      </c>
      <c r="C5" s="74">
        <v>1008</v>
      </c>
      <c r="D5" s="74">
        <v>879164232</v>
      </c>
      <c r="E5" s="69">
        <v>752</v>
      </c>
      <c r="F5" s="74">
        <v>645855470</v>
      </c>
      <c r="G5" s="70">
        <v>684</v>
      </c>
      <c r="H5" s="27">
        <v>578486392</v>
      </c>
    </row>
    <row r="6" spans="1:8" ht="15.75" thickBot="1" x14ac:dyDescent="0.3">
      <c r="A6" s="68" t="s">
        <v>560</v>
      </c>
      <c r="B6" s="93" t="s">
        <v>362</v>
      </c>
      <c r="C6" s="69">
        <v>4</v>
      </c>
      <c r="D6" s="74">
        <v>1800000</v>
      </c>
      <c r="E6" s="69">
        <v>0</v>
      </c>
      <c r="F6" s="69">
        <v>0</v>
      </c>
      <c r="G6" s="70">
        <v>0</v>
      </c>
      <c r="H6" s="70">
        <v>0</v>
      </c>
    </row>
    <row r="7" spans="1:8" ht="15.75" thickBot="1" x14ac:dyDescent="0.3">
      <c r="A7" s="68" t="s">
        <v>561</v>
      </c>
      <c r="B7" s="93" t="s">
        <v>357</v>
      </c>
      <c r="C7" s="69">
        <v>9</v>
      </c>
      <c r="D7" s="74">
        <v>35921951</v>
      </c>
      <c r="E7" s="69">
        <v>8</v>
      </c>
      <c r="F7" s="74">
        <v>35681575</v>
      </c>
      <c r="G7" s="70">
        <v>8</v>
      </c>
      <c r="H7" s="27">
        <v>35681575</v>
      </c>
    </row>
    <row r="8" spans="1:8" ht="15.75" thickBot="1" x14ac:dyDescent="0.3">
      <c r="A8" s="68" t="s">
        <v>561</v>
      </c>
      <c r="B8" s="93" t="s">
        <v>371</v>
      </c>
      <c r="C8" s="69">
        <v>2</v>
      </c>
      <c r="D8" s="74">
        <v>3198600</v>
      </c>
      <c r="E8" s="69">
        <v>2</v>
      </c>
      <c r="F8" s="74">
        <v>3198600</v>
      </c>
      <c r="G8" s="70">
        <v>2</v>
      </c>
      <c r="H8" s="27">
        <v>3198600</v>
      </c>
    </row>
    <row r="9" spans="1:8" ht="15.75" thickBot="1" x14ac:dyDescent="0.3">
      <c r="A9" s="68" t="s">
        <v>561</v>
      </c>
      <c r="B9" s="93" t="s">
        <v>370</v>
      </c>
      <c r="C9" s="69">
        <v>2</v>
      </c>
      <c r="D9" s="74">
        <v>4539460</v>
      </c>
      <c r="E9" s="69">
        <v>2</v>
      </c>
      <c r="F9" s="74">
        <v>4539460</v>
      </c>
      <c r="G9" s="70">
        <v>2</v>
      </c>
      <c r="H9" s="27">
        <v>4539460</v>
      </c>
    </row>
    <row r="10" spans="1:8" ht="15.75" thickBot="1" x14ac:dyDescent="0.3">
      <c r="A10" s="68" t="s">
        <v>561</v>
      </c>
      <c r="B10" s="93" t="s">
        <v>364</v>
      </c>
      <c r="C10" s="69">
        <v>2</v>
      </c>
      <c r="D10" s="74">
        <v>2419110</v>
      </c>
      <c r="E10" s="69">
        <v>2</v>
      </c>
      <c r="F10" s="74">
        <v>2419110</v>
      </c>
      <c r="G10" s="70">
        <v>2</v>
      </c>
      <c r="H10" s="27">
        <v>2419110</v>
      </c>
    </row>
    <row r="11" spans="1:8" ht="15.75" thickBot="1" x14ac:dyDescent="0.3">
      <c r="A11" s="68" t="s">
        <v>561</v>
      </c>
      <c r="B11" s="93" t="s">
        <v>369</v>
      </c>
      <c r="C11" s="69">
        <v>2</v>
      </c>
      <c r="D11" s="74">
        <v>3872560</v>
      </c>
      <c r="E11" s="69">
        <v>2</v>
      </c>
      <c r="F11" s="74">
        <v>3872560</v>
      </c>
      <c r="G11" s="70">
        <v>2</v>
      </c>
      <c r="H11" s="27">
        <v>3872560</v>
      </c>
    </row>
    <row r="12" spans="1:8" ht="15.75" thickBot="1" x14ac:dyDescent="0.3">
      <c r="A12" s="68" t="s">
        <v>561</v>
      </c>
      <c r="B12" s="93" t="s">
        <v>359</v>
      </c>
      <c r="C12" s="69">
        <v>1</v>
      </c>
      <c r="D12" s="74">
        <v>878489</v>
      </c>
      <c r="E12" s="69">
        <v>1</v>
      </c>
      <c r="F12" s="74">
        <v>878489</v>
      </c>
      <c r="G12" s="70">
        <v>1</v>
      </c>
      <c r="H12" s="27">
        <v>878489</v>
      </c>
    </row>
    <row r="13" spans="1:8" ht="15.75" thickBot="1" x14ac:dyDescent="0.3">
      <c r="A13" s="68" t="s">
        <v>561</v>
      </c>
      <c r="B13" s="93" t="s">
        <v>367</v>
      </c>
      <c r="C13" s="69">
        <v>3</v>
      </c>
      <c r="D13" s="74">
        <v>7797344</v>
      </c>
      <c r="E13" s="69">
        <v>2</v>
      </c>
      <c r="F13" s="74">
        <v>5541024</v>
      </c>
      <c r="G13" s="70">
        <v>2</v>
      </c>
      <c r="H13" s="27">
        <v>5541024</v>
      </c>
    </row>
    <row r="14" spans="1:8" ht="15.75" thickBot="1" x14ac:dyDescent="0.3">
      <c r="A14" s="68" t="s">
        <v>562</v>
      </c>
      <c r="B14" s="93" t="s">
        <v>357</v>
      </c>
      <c r="C14" s="69">
        <v>135</v>
      </c>
      <c r="D14" s="74">
        <v>238893256</v>
      </c>
      <c r="E14" s="69">
        <v>104</v>
      </c>
      <c r="F14" s="74">
        <v>203694398</v>
      </c>
      <c r="G14" s="70">
        <v>20</v>
      </c>
      <c r="H14" s="27">
        <v>19414783</v>
      </c>
    </row>
    <row r="15" spans="1:8" ht="15.75" thickBot="1" x14ac:dyDescent="0.3">
      <c r="A15" s="68" t="s">
        <v>562</v>
      </c>
      <c r="B15" s="93" t="s">
        <v>371</v>
      </c>
      <c r="C15" s="69">
        <v>150</v>
      </c>
      <c r="D15" s="74">
        <v>151348571</v>
      </c>
      <c r="E15" s="69">
        <v>100</v>
      </c>
      <c r="F15" s="74">
        <v>118732305</v>
      </c>
      <c r="G15" s="70">
        <v>23</v>
      </c>
      <c r="H15" s="27">
        <v>11010437</v>
      </c>
    </row>
    <row r="16" spans="1:8" ht="15.75" thickBot="1" x14ac:dyDescent="0.3">
      <c r="A16" s="68" t="s">
        <v>562</v>
      </c>
      <c r="B16" s="93" t="s">
        <v>358</v>
      </c>
      <c r="C16" s="69">
        <v>84</v>
      </c>
      <c r="D16" s="74">
        <v>94252547</v>
      </c>
      <c r="E16" s="69">
        <v>60</v>
      </c>
      <c r="F16" s="74">
        <v>69900258</v>
      </c>
      <c r="G16" s="70">
        <v>12</v>
      </c>
      <c r="H16" s="27">
        <v>11099602</v>
      </c>
    </row>
    <row r="17" spans="1:8" ht="15.75" thickBot="1" x14ac:dyDescent="0.3">
      <c r="A17" s="68" t="s">
        <v>562</v>
      </c>
      <c r="B17" s="93" t="s">
        <v>370</v>
      </c>
      <c r="C17" s="69">
        <v>124</v>
      </c>
      <c r="D17" s="74">
        <v>147005666</v>
      </c>
      <c r="E17" s="69">
        <v>91</v>
      </c>
      <c r="F17" s="74">
        <v>116202432</v>
      </c>
      <c r="G17" s="70">
        <v>18</v>
      </c>
      <c r="H17" s="27">
        <v>17385431</v>
      </c>
    </row>
    <row r="18" spans="1:8" ht="15.75" thickBot="1" x14ac:dyDescent="0.3">
      <c r="A18" s="68" t="s">
        <v>562</v>
      </c>
      <c r="B18" s="93" t="s">
        <v>360</v>
      </c>
      <c r="C18" s="69">
        <v>61</v>
      </c>
      <c r="D18" s="74">
        <v>63900474</v>
      </c>
      <c r="E18" s="69">
        <v>45</v>
      </c>
      <c r="F18" s="74">
        <v>53695039</v>
      </c>
      <c r="G18" s="70">
        <v>7</v>
      </c>
      <c r="H18" s="27">
        <v>5580790</v>
      </c>
    </row>
    <row r="19" spans="1:8" ht="15.75" thickBot="1" x14ac:dyDescent="0.3">
      <c r="A19" s="68" t="s">
        <v>562</v>
      </c>
      <c r="B19" s="93" t="s">
        <v>372</v>
      </c>
      <c r="C19" s="69">
        <v>132</v>
      </c>
      <c r="D19" s="74">
        <v>187235364</v>
      </c>
      <c r="E19" s="69">
        <v>102</v>
      </c>
      <c r="F19" s="74">
        <v>159464880</v>
      </c>
      <c r="G19" s="70">
        <v>14</v>
      </c>
      <c r="H19" s="27">
        <v>10509846</v>
      </c>
    </row>
    <row r="20" spans="1:8" ht="15.75" thickBot="1" x14ac:dyDescent="0.3">
      <c r="A20" s="68" t="s">
        <v>562</v>
      </c>
      <c r="B20" s="93" t="s">
        <v>366</v>
      </c>
      <c r="C20" s="69">
        <v>58</v>
      </c>
      <c r="D20" s="74">
        <v>61141433</v>
      </c>
      <c r="E20" s="69">
        <v>47</v>
      </c>
      <c r="F20" s="74">
        <v>55595044</v>
      </c>
      <c r="G20" s="70">
        <v>7</v>
      </c>
      <c r="H20" s="27">
        <v>3516967</v>
      </c>
    </row>
    <row r="21" spans="1:8" ht="15.75" thickBot="1" x14ac:dyDescent="0.3">
      <c r="A21" s="68" t="s">
        <v>562</v>
      </c>
      <c r="B21" s="93" t="s">
        <v>364</v>
      </c>
      <c r="C21" s="69">
        <v>86</v>
      </c>
      <c r="D21" s="74">
        <v>102048251</v>
      </c>
      <c r="E21" s="69">
        <v>63</v>
      </c>
      <c r="F21" s="74">
        <v>80843553</v>
      </c>
      <c r="G21" s="70">
        <v>12</v>
      </c>
      <c r="H21" s="27">
        <v>10779167</v>
      </c>
    </row>
    <row r="22" spans="1:8" ht="15.75" thickBot="1" x14ac:dyDescent="0.3">
      <c r="A22" s="68" t="s">
        <v>562</v>
      </c>
      <c r="B22" s="93" t="s">
        <v>369</v>
      </c>
      <c r="C22" s="69">
        <v>54</v>
      </c>
      <c r="D22" s="74">
        <v>66263798</v>
      </c>
      <c r="E22" s="69">
        <v>40</v>
      </c>
      <c r="F22" s="74">
        <v>48784719</v>
      </c>
      <c r="G22" s="70">
        <v>9</v>
      </c>
      <c r="H22" s="27">
        <v>7956620</v>
      </c>
    </row>
    <row r="23" spans="1:8" ht="15.75" thickBot="1" x14ac:dyDescent="0.3">
      <c r="A23" s="68" t="s">
        <v>562</v>
      </c>
      <c r="B23" s="93" t="s">
        <v>362</v>
      </c>
      <c r="C23" s="69">
        <v>78</v>
      </c>
      <c r="D23" s="74">
        <v>65902777</v>
      </c>
      <c r="E23" s="69">
        <v>50</v>
      </c>
      <c r="F23" s="74">
        <v>48335172</v>
      </c>
      <c r="G23" s="70">
        <v>13</v>
      </c>
      <c r="H23" s="27">
        <v>8083638</v>
      </c>
    </row>
    <row r="24" spans="1:8" ht="15.75" thickBot="1" x14ac:dyDescent="0.3">
      <c r="A24" s="68" t="s">
        <v>562</v>
      </c>
      <c r="B24" s="93" t="s">
        <v>359</v>
      </c>
      <c r="C24" s="69">
        <v>132</v>
      </c>
      <c r="D24" s="74">
        <v>135800377</v>
      </c>
      <c r="E24" s="69">
        <v>95</v>
      </c>
      <c r="F24" s="74">
        <v>107049535</v>
      </c>
      <c r="G24" s="70">
        <v>13</v>
      </c>
      <c r="H24" s="27">
        <v>7526943</v>
      </c>
    </row>
    <row r="25" spans="1:8" ht="15.75" thickBot="1" x14ac:dyDescent="0.3">
      <c r="A25" s="68" t="s">
        <v>562</v>
      </c>
      <c r="B25" s="93" t="s">
        <v>368</v>
      </c>
      <c r="C25" s="69">
        <v>69</v>
      </c>
      <c r="D25" s="74">
        <v>49582262</v>
      </c>
      <c r="E25" s="69">
        <v>55</v>
      </c>
      <c r="F25" s="74">
        <v>45133036</v>
      </c>
      <c r="G25" s="70">
        <v>7</v>
      </c>
      <c r="H25" s="27">
        <v>3441726</v>
      </c>
    </row>
    <row r="26" spans="1:8" ht="15.75" thickBot="1" x14ac:dyDescent="0.3">
      <c r="A26" s="68" t="s">
        <v>562</v>
      </c>
      <c r="B26" s="93" t="s">
        <v>373</v>
      </c>
      <c r="C26" s="69">
        <v>79</v>
      </c>
      <c r="D26" s="74">
        <v>70086577</v>
      </c>
      <c r="E26" s="69">
        <v>52</v>
      </c>
      <c r="F26" s="74">
        <v>51995545</v>
      </c>
      <c r="G26" s="70">
        <v>10</v>
      </c>
      <c r="H26" s="27">
        <v>7042392</v>
      </c>
    </row>
    <row r="27" spans="1:8" ht="15.75" thickBot="1" x14ac:dyDescent="0.3">
      <c r="A27" s="68" t="s">
        <v>562</v>
      </c>
      <c r="B27" s="93" t="s">
        <v>367</v>
      </c>
      <c r="C27" s="69">
        <v>168</v>
      </c>
      <c r="D27" s="74">
        <v>221068542</v>
      </c>
      <c r="E27" s="69">
        <v>132</v>
      </c>
      <c r="F27" s="74">
        <v>189887294</v>
      </c>
      <c r="G27" s="70">
        <v>21</v>
      </c>
      <c r="H27" s="27">
        <v>17917302</v>
      </c>
    </row>
    <row r="28" spans="1:8" ht="15.75" thickBot="1" x14ac:dyDescent="0.3">
      <c r="A28" s="229" t="s">
        <v>361</v>
      </c>
      <c r="B28" s="230"/>
      <c r="C28" s="131">
        <v>2733</v>
      </c>
      <c r="D28" s="132">
        <v>2767037083</v>
      </c>
      <c r="E28" s="132">
        <v>1827</v>
      </c>
      <c r="F28" s="132">
        <v>2071975430</v>
      </c>
      <c r="G28" s="133">
        <v>909</v>
      </c>
      <c r="H28" s="134">
        <v>796558786</v>
      </c>
    </row>
    <row r="29" spans="1:8" x14ac:dyDescent="0.25">
      <c r="A29" s="75" t="s">
        <v>425</v>
      </c>
    </row>
    <row r="30" spans="1:8" x14ac:dyDescent="0.25">
      <c r="A30" s="31" t="s">
        <v>407</v>
      </c>
    </row>
    <row r="31" spans="1:8" x14ac:dyDescent="0.25">
      <c r="A31" s="31" t="s">
        <v>564</v>
      </c>
    </row>
  </sheetData>
  <mergeCells count="7">
    <mergeCell ref="G2:H2"/>
    <mergeCell ref="A1:H1"/>
    <mergeCell ref="A28:B28"/>
    <mergeCell ref="A2:A3"/>
    <mergeCell ref="B2:B3"/>
    <mergeCell ref="C2:D2"/>
    <mergeCell ref="E2:F2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FE60B-2C42-4866-80F3-69845299C767}">
  <dimension ref="A1:G14"/>
  <sheetViews>
    <sheetView zoomScaleNormal="100" workbookViewId="0">
      <selection sqref="A1:G1"/>
    </sheetView>
  </sheetViews>
  <sheetFormatPr defaultRowHeight="15" x14ac:dyDescent="0.25"/>
  <cols>
    <col min="1" max="1" width="46.7109375" customWidth="1"/>
    <col min="2" max="7" width="12.7109375" customWidth="1"/>
  </cols>
  <sheetData>
    <row r="1" spans="1:7" ht="31.5" customHeight="1" thickBot="1" x14ac:dyDescent="0.3">
      <c r="A1" s="224" t="s">
        <v>565</v>
      </c>
      <c r="B1" s="183"/>
      <c r="C1" s="183"/>
      <c r="D1" s="183"/>
      <c r="E1" s="183"/>
      <c r="F1" s="183"/>
      <c r="G1" s="183"/>
    </row>
    <row r="2" spans="1:7" ht="15.75" customHeight="1" thickBot="1" x14ac:dyDescent="0.3">
      <c r="A2" s="226" t="s">
        <v>443</v>
      </c>
      <c r="B2" s="222" t="s">
        <v>404</v>
      </c>
      <c r="C2" s="223"/>
      <c r="D2" s="222" t="s">
        <v>405</v>
      </c>
      <c r="E2" s="223"/>
      <c r="F2" s="222" t="s">
        <v>406</v>
      </c>
      <c r="G2" s="223"/>
    </row>
    <row r="3" spans="1:7" ht="15.75" thickBot="1" x14ac:dyDescent="0.3">
      <c r="A3" s="227"/>
      <c r="B3" s="64" t="s">
        <v>355</v>
      </c>
      <c r="C3" s="64" t="s">
        <v>450</v>
      </c>
      <c r="D3" s="64" t="s">
        <v>355</v>
      </c>
      <c r="E3" s="64" t="s">
        <v>450</v>
      </c>
      <c r="F3" s="64" t="s">
        <v>355</v>
      </c>
      <c r="G3" s="64" t="s">
        <v>450</v>
      </c>
    </row>
    <row r="4" spans="1:7" ht="15.75" thickBot="1" x14ac:dyDescent="0.3">
      <c r="A4" s="65" t="s">
        <v>444</v>
      </c>
      <c r="B4" s="76">
        <v>30</v>
      </c>
      <c r="C4" s="73">
        <v>152897434</v>
      </c>
      <c r="D4" s="66">
        <v>28</v>
      </c>
      <c r="E4" s="73">
        <v>134844600</v>
      </c>
      <c r="F4" s="67">
        <v>28</v>
      </c>
      <c r="G4" s="60">
        <v>132069725</v>
      </c>
    </row>
    <row r="5" spans="1:7" ht="15.75" thickBot="1" x14ac:dyDescent="0.3">
      <c r="A5" s="68" t="s">
        <v>488</v>
      </c>
      <c r="B5" s="77">
        <v>36</v>
      </c>
      <c r="C5" s="74">
        <v>151670522</v>
      </c>
      <c r="D5" s="69">
        <v>35</v>
      </c>
      <c r="E5" s="74">
        <v>150180621</v>
      </c>
      <c r="F5" s="70">
        <v>35</v>
      </c>
      <c r="G5" s="27">
        <v>135316379</v>
      </c>
    </row>
    <row r="6" spans="1:7" ht="15.75" thickBot="1" x14ac:dyDescent="0.3">
      <c r="A6" s="68" t="s">
        <v>445</v>
      </c>
      <c r="B6" s="77">
        <v>72</v>
      </c>
      <c r="C6" s="74">
        <v>1345158018</v>
      </c>
      <c r="D6" s="69">
        <v>64</v>
      </c>
      <c r="E6" s="74">
        <v>993850539</v>
      </c>
      <c r="F6" s="70">
        <v>58</v>
      </c>
      <c r="G6" s="27">
        <v>395468233</v>
      </c>
    </row>
    <row r="7" spans="1:7" ht="15.75" thickBot="1" x14ac:dyDescent="0.3">
      <c r="A7" s="68" t="s">
        <v>487</v>
      </c>
      <c r="B7" s="77">
        <v>55</v>
      </c>
      <c r="C7" s="74">
        <v>585054299</v>
      </c>
      <c r="D7" s="69">
        <v>55</v>
      </c>
      <c r="E7" s="74">
        <v>585054299</v>
      </c>
      <c r="F7" s="70">
        <v>44</v>
      </c>
      <c r="G7" s="27">
        <v>257581660</v>
      </c>
    </row>
    <row r="8" spans="1:7" ht="15.75" thickBot="1" x14ac:dyDescent="0.3">
      <c r="A8" s="68" t="s">
        <v>489</v>
      </c>
      <c r="B8" s="77">
        <v>12</v>
      </c>
      <c r="C8" s="74">
        <v>207232211</v>
      </c>
      <c r="D8" s="69">
        <v>10</v>
      </c>
      <c r="E8" s="74">
        <v>93494616</v>
      </c>
      <c r="F8" s="70">
        <v>6</v>
      </c>
      <c r="G8" s="27">
        <v>23623457</v>
      </c>
    </row>
    <row r="9" spans="1:7" ht="15.75" thickBot="1" x14ac:dyDescent="0.3">
      <c r="A9" s="68" t="s">
        <v>496</v>
      </c>
      <c r="B9" s="77">
        <v>29</v>
      </c>
      <c r="C9" s="74">
        <v>200377504</v>
      </c>
      <c r="D9" s="69">
        <v>28</v>
      </c>
      <c r="E9" s="74">
        <v>208383355</v>
      </c>
      <c r="F9" s="70">
        <v>21</v>
      </c>
      <c r="G9" s="27">
        <v>87224510</v>
      </c>
    </row>
    <row r="10" spans="1:7" ht="15.75" thickBot="1" x14ac:dyDescent="0.3">
      <c r="A10" s="68" t="s">
        <v>497</v>
      </c>
      <c r="B10" s="77">
        <v>12</v>
      </c>
      <c r="C10" s="74">
        <v>1032582507</v>
      </c>
      <c r="D10" s="69">
        <v>12</v>
      </c>
      <c r="E10" s="74">
        <v>1032582507</v>
      </c>
      <c r="F10" s="70">
        <v>6</v>
      </c>
      <c r="G10" s="27">
        <v>208773999</v>
      </c>
    </row>
    <row r="11" spans="1:7" ht="15.75" thickBot="1" x14ac:dyDescent="0.3">
      <c r="A11" s="71" t="s">
        <v>361</v>
      </c>
      <c r="B11" s="126">
        <v>246</v>
      </c>
      <c r="C11" s="72">
        <v>3674972496</v>
      </c>
      <c r="D11" s="127">
        <v>232</v>
      </c>
      <c r="E11" s="72">
        <v>3198390538</v>
      </c>
      <c r="F11" s="128">
        <v>198</v>
      </c>
      <c r="G11" s="123">
        <v>1240057963</v>
      </c>
    </row>
    <row r="12" spans="1:7" x14ac:dyDescent="0.25">
      <c r="A12" s="75" t="s">
        <v>425</v>
      </c>
    </row>
    <row r="13" spans="1:7" x14ac:dyDescent="0.25">
      <c r="A13" s="31" t="s">
        <v>407</v>
      </c>
    </row>
    <row r="14" spans="1:7" x14ac:dyDescent="0.25">
      <c r="A14" s="31" t="s">
        <v>446</v>
      </c>
    </row>
  </sheetData>
  <mergeCells count="5">
    <mergeCell ref="A1:G1"/>
    <mergeCell ref="A2:A3"/>
    <mergeCell ref="B2:C2"/>
    <mergeCell ref="D2:E2"/>
    <mergeCell ref="F2:G2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6888C-C2F5-4E75-A20D-4E23D9EC0AA4}">
  <dimension ref="A1:F8"/>
  <sheetViews>
    <sheetView zoomScaleNormal="100" workbookViewId="0">
      <selection sqref="A1:F1"/>
    </sheetView>
  </sheetViews>
  <sheetFormatPr defaultRowHeight="15" x14ac:dyDescent="0.25"/>
  <cols>
    <col min="1" max="1" width="46.7109375" customWidth="1"/>
    <col min="2" max="5" width="12.7109375" customWidth="1"/>
    <col min="6" max="6" width="17" customWidth="1"/>
  </cols>
  <sheetData>
    <row r="1" spans="1:6" ht="30" customHeight="1" thickBot="1" x14ac:dyDescent="0.3">
      <c r="A1" s="233" t="s">
        <v>566</v>
      </c>
      <c r="B1" s="234"/>
      <c r="C1" s="234"/>
      <c r="D1" s="234"/>
      <c r="E1" s="234"/>
      <c r="F1" s="234"/>
    </row>
    <row r="2" spans="1:6" ht="15.75" customHeight="1" thickBot="1" x14ac:dyDescent="0.3">
      <c r="A2" s="226" t="s">
        <v>498</v>
      </c>
      <c r="B2" s="222" t="s">
        <v>404</v>
      </c>
      <c r="C2" s="223"/>
      <c r="D2" s="222" t="s">
        <v>405</v>
      </c>
      <c r="E2" s="235"/>
      <c r="F2" s="158"/>
    </row>
    <row r="3" spans="1:6" ht="20.25" thickBot="1" x14ac:dyDescent="0.3">
      <c r="A3" s="227"/>
      <c r="B3" s="135" t="s">
        <v>355</v>
      </c>
      <c r="C3" s="117" t="s">
        <v>450</v>
      </c>
      <c r="D3" s="117" t="s">
        <v>355</v>
      </c>
      <c r="E3" s="117" t="s">
        <v>450</v>
      </c>
      <c r="F3" s="117" t="s">
        <v>567</v>
      </c>
    </row>
    <row r="4" spans="1:6" ht="15.75" thickBot="1" x14ac:dyDescent="0.3">
      <c r="A4" s="65" t="s">
        <v>499</v>
      </c>
      <c r="B4" s="77">
        <v>13</v>
      </c>
      <c r="C4" s="74">
        <v>1499883966</v>
      </c>
      <c r="D4" s="69">
        <v>13</v>
      </c>
      <c r="E4" s="74">
        <v>1499883966</v>
      </c>
      <c r="F4" s="27">
        <v>1481635984</v>
      </c>
    </row>
    <row r="5" spans="1:6" ht="15.75" thickBot="1" x14ac:dyDescent="0.3">
      <c r="A5" s="71" t="s">
        <v>361</v>
      </c>
      <c r="B5" s="126">
        <v>13</v>
      </c>
      <c r="C5" s="72">
        <v>1499883966</v>
      </c>
      <c r="D5" s="127">
        <v>13</v>
      </c>
      <c r="E5" s="72">
        <v>1499883966</v>
      </c>
      <c r="F5" s="123">
        <v>1481635984</v>
      </c>
    </row>
    <row r="6" spans="1:6" x14ac:dyDescent="0.25">
      <c r="A6" s="75" t="s">
        <v>425</v>
      </c>
    </row>
    <row r="7" spans="1:6" x14ac:dyDescent="0.25">
      <c r="A7" s="31" t="s">
        <v>407</v>
      </c>
    </row>
    <row r="8" spans="1:6" x14ac:dyDescent="0.25">
      <c r="A8" s="31" t="s">
        <v>446</v>
      </c>
    </row>
  </sheetData>
  <mergeCells count="4">
    <mergeCell ref="A1:F1"/>
    <mergeCell ref="A2:A3"/>
    <mergeCell ref="B2:C2"/>
    <mergeCell ref="D2:F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"/>
  <sheetViews>
    <sheetView workbookViewId="0">
      <selection sqref="A1:J1"/>
    </sheetView>
  </sheetViews>
  <sheetFormatPr defaultRowHeight="15" x14ac:dyDescent="0.25"/>
  <cols>
    <col min="1" max="1" width="18.28515625" style="12" customWidth="1"/>
  </cols>
  <sheetData>
    <row r="1" spans="1:18" ht="15.75" thickBot="1" x14ac:dyDescent="0.3">
      <c r="A1" s="150" t="s">
        <v>506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8" ht="15.75" thickBot="1" x14ac:dyDescent="0.3">
      <c r="A2" s="154" t="s">
        <v>0</v>
      </c>
      <c r="B2" s="1">
        <v>2006</v>
      </c>
      <c r="C2" s="1">
        <v>2007</v>
      </c>
      <c r="D2" s="1">
        <v>2008</v>
      </c>
      <c r="E2" s="1">
        <v>2009</v>
      </c>
      <c r="F2" s="1">
        <v>2010</v>
      </c>
      <c r="G2" s="1">
        <v>2011</v>
      </c>
      <c r="H2" s="1">
        <v>2012</v>
      </c>
      <c r="I2" s="1">
        <v>2013</v>
      </c>
      <c r="J2" s="1">
        <v>2014</v>
      </c>
      <c r="K2" s="1">
        <v>2015</v>
      </c>
      <c r="L2" s="1">
        <v>2016</v>
      </c>
      <c r="M2" s="1">
        <v>2017</v>
      </c>
      <c r="N2" s="1">
        <v>2018</v>
      </c>
      <c r="O2" s="1">
        <v>2019</v>
      </c>
      <c r="P2" s="1">
        <v>2020</v>
      </c>
      <c r="Q2" s="1">
        <v>2021</v>
      </c>
      <c r="R2" s="1">
        <v>2022</v>
      </c>
    </row>
    <row r="3" spans="1:18" ht="15.75" thickBot="1" x14ac:dyDescent="0.3">
      <c r="A3" s="155"/>
      <c r="B3" s="156" t="s">
        <v>1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8"/>
    </row>
    <row r="4" spans="1:18" ht="15.75" thickBot="1" x14ac:dyDescent="0.3">
      <c r="A4" s="2" t="s">
        <v>2</v>
      </c>
      <c r="B4" s="29" t="s">
        <v>3</v>
      </c>
      <c r="C4" s="29" t="s">
        <v>4</v>
      </c>
      <c r="D4" s="29" t="s">
        <v>5</v>
      </c>
      <c r="E4" s="29" t="s">
        <v>6</v>
      </c>
      <c r="F4" s="96" t="s">
        <v>7</v>
      </c>
      <c r="G4" s="118">
        <v>19977.8</v>
      </c>
      <c r="H4" s="118" t="s">
        <v>8</v>
      </c>
      <c r="I4" s="118" t="s">
        <v>9</v>
      </c>
      <c r="J4" s="118" t="s">
        <v>10</v>
      </c>
      <c r="K4" s="118">
        <v>38854.1</v>
      </c>
      <c r="L4" s="118">
        <v>11600.4</v>
      </c>
      <c r="M4" s="118">
        <v>40348.9</v>
      </c>
      <c r="N4" s="118">
        <v>40872.699999999997</v>
      </c>
      <c r="O4" s="118" t="s">
        <v>477</v>
      </c>
      <c r="P4" s="118">
        <v>54383.1</v>
      </c>
      <c r="Q4" s="118">
        <v>52507</v>
      </c>
      <c r="R4" s="118">
        <v>78061.8</v>
      </c>
    </row>
    <row r="5" spans="1:18" ht="15.75" thickBot="1" x14ac:dyDescent="0.3">
      <c r="A5" s="2" t="s">
        <v>11</v>
      </c>
      <c r="B5" s="29">
        <v>2406</v>
      </c>
      <c r="C5" s="29">
        <v>1699.8</v>
      </c>
      <c r="D5" s="29" t="s">
        <v>12</v>
      </c>
      <c r="E5" s="29" t="s">
        <v>13</v>
      </c>
      <c r="F5" s="97" t="s">
        <v>14</v>
      </c>
      <c r="G5" s="119">
        <v>10898.2</v>
      </c>
      <c r="H5" s="119" t="s">
        <v>15</v>
      </c>
      <c r="I5" s="119" t="s">
        <v>16</v>
      </c>
      <c r="J5" s="119" t="s">
        <v>17</v>
      </c>
      <c r="K5" s="119">
        <v>3506.6</v>
      </c>
      <c r="L5" s="119">
        <v>1072</v>
      </c>
      <c r="M5" s="119">
        <v>1152.3</v>
      </c>
      <c r="N5" s="119">
        <v>1410.3</v>
      </c>
      <c r="O5" s="119" t="s">
        <v>478</v>
      </c>
      <c r="P5" s="119">
        <v>3041.5</v>
      </c>
      <c r="Q5" s="119">
        <v>4793.8</v>
      </c>
      <c r="R5" s="119">
        <v>10852.2</v>
      </c>
    </row>
    <row r="6" spans="1:18" ht="15.75" thickBot="1" x14ac:dyDescent="0.3">
      <c r="A6" s="2" t="s">
        <v>18</v>
      </c>
      <c r="B6" s="29" t="s">
        <v>19</v>
      </c>
      <c r="C6" s="29">
        <v>4712</v>
      </c>
      <c r="D6" s="29" t="s">
        <v>20</v>
      </c>
      <c r="E6" s="29">
        <v>5394</v>
      </c>
      <c r="F6" s="97">
        <v>3570</v>
      </c>
      <c r="G6" s="119">
        <v>3389</v>
      </c>
      <c r="H6" s="119" t="s">
        <v>21</v>
      </c>
      <c r="I6" s="119" t="s">
        <v>22</v>
      </c>
      <c r="J6" s="119" t="s">
        <v>23</v>
      </c>
      <c r="K6" s="119">
        <v>764</v>
      </c>
      <c r="L6" s="119">
        <v>659</v>
      </c>
      <c r="M6" s="119">
        <v>727</v>
      </c>
      <c r="N6" s="119">
        <v>976</v>
      </c>
      <c r="O6" s="119">
        <v>1080</v>
      </c>
      <c r="P6" s="119">
        <v>917</v>
      </c>
      <c r="Q6" s="119">
        <v>676</v>
      </c>
      <c r="R6" s="119">
        <v>772</v>
      </c>
    </row>
    <row r="7" spans="1:18" ht="15.75" thickBot="1" x14ac:dyDescent="0.3">
      <c r="A7" s="2" t="s">
        <v>24</v>
      </c>
      <c r="B7" s="29" t="s">
        <v>25</v>
      </c>
      <c r="C7" s="29" t="s">
        <v>26</v>
      </c>
      <c r="D7" s="29" t="s">
        <v>27</v>
      </c>
      <c r="E7" s="29" t="s">
        <v>28</v>
      </c>
      <c r="F7" s="97" t="s">
        <v>29</v>
      </c>
      <c r="G7" s="119">
        <v>34265</v>
      </c>
      <c r="H7" s="119" t="s">
        <v>30</v>
      </c>
      <c r="I7" s="119" t="s">
        <v>31</v>
      </c>
      <c r="J7" s="119" t="s">
        <v>32</v>
      </c>
      <c r="K7" s="119">
        <v>43124.7</v>
      </c>
      <c r="L7" s="119">
        <v>13331.4</v>
      </c>
      <c r="M7" s="119">
        <v>42228.2</v>
      </c>
      <c r="N7" s="119">
        <v>43259.1</v>
      </c>
      <c r="O7" s="119">
        <v>50677.2</v>
      </c>
      <c r="P7" s="119">
        <v>58341.599999999999</v>
      </c>
      <c r="Q7" s="119">
        <v>57976.800000000003</v>
      </c>
      <c r="R7" s="119">
        <v>89686.1</v>
      </c>
    </row>
    <row r="8" spans="1:18" x14ac:dyDescent="0.25">
      <c r="A8" s="152" t="s">
        <v>33</v>
      </c>
      <c r="B8" s="153"/>
      <c r="C8" s="153"/>
      <c r="D8" s="153"/>
      <c r="E8" s="153"/>
      <c r="F8" s="153"/>
      <c r="G8" s="153"/>
      <c r="H8" s="153"/>
      <c r="I8" s="153"/>
      <c r="J8" s="153"/>
    </row>
    <row r="9" spans="1:18" ht="37.5" customHeight="1" x14ac:dyDescent="0.25">
      <c r="A9" s="159" t="s">
        <v>379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</row>
    <row r="10" spans="1:18" x14ac:dyDescent="0.25">
      <c r="A10" s="11" t="s">
        <v>380</v>
      </c>
    </row>
  </sheetData>
  <mergeCells count="5">
    <mergeCell ref="A1:J1"/>
    <mergeCell ref="A8:J8"/>
    <mergeCell ref="A2:A3"/>
    <mergeCell ref="B3:R3"/>
    <mergeCell ref="A9:R9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9"/>
  <sheetViews>
    <sheetView zoomScaleNormal="100" workbookViewId="0">
      <selection sqref="A1:J1"/>
    </sheetView>
  </sheetViews>
  <sheetFormatPr defaultRowHeight="15" x14ac:dyDescent="0.25"/>
  <cols>
    <col min="1" max="1" width="45.7109375" style="12" customWidth="1"/>
    <col min="2" max="18" width="11.7109375" customWidth="1"/>
    <col min="19" max="19" width="8.85546875" customWidth="1"/>
  </cols>
  <sheetData>
    <row r="1" spans="1:18" ht="15.75" thickBot="1" x14ac:dyDescent="0.3">
      <c r="A1" s="150" t="s">
        <v>507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8" ht="15.75" thickBot="1" x14ac:dyDescent="0.3">
      <c r="A2" s="162" t="s">
        <v>35</v>
      </c>
      <c r="B2" s="4">
        <v>2006</v>
      </c>
      <c r="C2" s="4">
        <v>2007</v>
      </c>
      <c r="D2" s="4">
        <v>2008</v>
      </c>
      <c r="E2" s="4">
        <v>2009</v>
      </c>
      <c r="F2" s="4">
        <v>2010</v>
      </c>
      <c r="G2" s="4">
        <v>2011</v>
      </c>
      <c r="H2" s="4">
        <v>2012</v>
      </c>
      <c r="I2" s="4">
        <v>2013</v>
      </c>
      <c r="J2" s="4">
        <v>2014</v>
      </c>
      <c r="K2" s="4">
        <v>2015</v>
      </c>
      <c r="L2" s="4">
        <v>2016</v>
      </c>
      <c r="M2" s="4">
        <v>2017</v>
      </c>
      <c r="N2" s="4">
        <v>2018</v>
      </c>
      <c r="O2" s="4">
        <v>2019</v>
      </c>
      <c r="P2" s="4">
        <v>2020</v>
      </c>
      <c r="Q2" s="4">
        <v>2021</v>
      </c>
      <c r="R2" s="4">
        <v>2022</v>
      </c>
    </row>
    <row r="3" spans="1:18" ht="15.75" thickBot="1" x14ac:dyDescent="0.3">
      <c r="A3" s="163"/>
      <c r="B3" s="164" t="s">
        <v>36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8"/>
    </row>
    <row r="4" spans="1:18" ht="15.75" thickBot="1" x14ac:dyDescent="0.3">
      <c r="A4" s="5" t="s">
        <v>37</v>
      </c>
      <c r="B4" s="6">
        <v>3795763.35</v>
      </c>
      <c r="C4" s="6">
        <v>4822797.5999999996</v>
      </c>
      <c r="D4" s="6">
        <v>3761374.29</v>
      </c>
      <c r="E4" s="6">
        <v>4791445.05</v>
      </c>
      <c r="F4" s="6" t="s">
        <v>38</v>
      </c>
      <c r="G4" s="6" t="s">
        <v>39</v>
      </c>
      <c r="H4" s="3">
        <v>7838184.1299999999</v>
      </c>
      <c r="I4" s="3" t="s">
        <v>40</v>
      </c>
      <c r="J4" s="3">
        <v>7123191.9199999999</v>
      </c>
      <c r="K4" s="3">
        <v>8786896.9600000009</v>
      </c>
      <c r="L4" s="3">
        <v>2206776.54</v>
      </c>
      <c r="M4" s="39">
        <v>2299725.83</v>
      </c>
      <c r="N4" s="39">
        <v>2838606.25</v>
      </c>
      <c r="O4" s="39">
        <v>3825112.45</v>
      </c>
      <c r="P4" s="39">
        <v>3453120.37</v>
      </c>
      <c r="Q4" s="39">
        <v>3034970.48</v>
      </c>
      <c r="R4" s="14">
        <v>2465765.96</v>
      </c>
    </row>
    <row r="5" spans="1:18" ht="15.75" thickBot="1" x14ac:dyDescent="0.3">
      <c r="A5" s="5" t="s">
        <v>41</v>
      </c>
      <c r="B5" s="6">
        <v>0</v>
      </c>
      <c r="C5" s="6">
        <v>82736.09</v>
      </c>
      <c r="D5" s="6">
        <v>81434.539999999994</v>
      </c>
      <c r="E5" s="6">
        <v>1000</v>
      </c>
      <c r="F5" s="6">
        <v>9000</v>
      </c>
      <c r="G5" s="6">
        <v>32000</v>
      </c>
      <c r="H5" s="3">
        <v>37783.79</v>
      </c>
      <c r="I5" s="3">
        <v>0</v>
      </c>
      <c r="J5" s="3">
        <v>0</v>
      </c>
      <c r="K5" s="3">
        <v>0</v>
      </c>
      <c r="L5" s="3">
        <v>1732.69</v>
      </c>
      <c r="M5" s="40">
        <v>7094.99</v>
      </c>
      <c r="N5" s="80">
        <v>4359.54</v>
      </c>
      <c r="O5" s="80">
        <v>0</v>
      </c>
      <c r="P5" s="80">
        <v>0</v>
      </c>
      <c r="Q5" s="80">
        <v>0</v>
      </c>
      <c r="R5" s="80">
        <v>0</v>
      </c>
    </row>
    <row r="6" spans="1:18" ht="15.75" thickBot="1" x14ac:dyDescent="0.3">
      <c r="A6" s="5" t="s">
        <v>42</v>
      </c>
      <c r="B6" s="6">
        <v>0</v>
      </c>
      <c r="C6" s="6">
        <v>0</v>
      </c>
      <c r="D6" s="6">
        <v>32159.78</v>
      </c>
      <c r="E6" s="6">
        <v>33989.15</v>
      </c>
      <c r="F6" s="6">
        <v>104663.25</v>
      </c>
      <c r="G6" s="6" t="s">
        <v>43</v>
      </c>
      <c r="H6" s="3">
        <v>947312.3</v>
      </c>
      <c r="I6" s="3" t="s">
        <v>44</v>
      </c>
      <c r="J6" s="3">
        <v>1266913.51</v>
      </c>
      <c r="K6" s="3">
        <v>2411431.7999999998</v>
      </c>
      <c r="L6" s="3">
        <v>195987.42</v>
      </c>
      <c r="M6" s="40">
        <v>0</v>
      </c>
      <c r="N6" s="80">
        <v>0</v>
      </c>
      <c r="O6" s="80">
        <v>0</v>
      </c>
      <c r="P6" s="80">
        <v>0</v>
      </c>
      <c r="Q6" s="80">
        <v>0</v>
      </c>
      <c r="R6" s="80">
        <v>0</v>
      </c>
    </row>
    <row r="7" spans="1:18" ht="15.75" thickBot="1" x14ac:dyDescent="0.3">
      <c r="A7" s="5" t="s">
        <v>45</v>
      </c>
      <c r="B7" s="6">
        <v>180550.79</v>
      </c>
      <c r="C7" s="6">
        <v>1232346.98</v>
      </c>
      <c r="D7" s="6">
        <v>1110817.1299999999</v>
      </c>
      <c r="E7" s="6">
        <v>749982.3</v>
      </c>
      <c r="F7" s="6">
        <v>743018.71</v>
      </c>
      <c r="G7" s="6" t="s">
        <v>46</v>
      </c>
      <c r="H7" s="3">
        <v>575367.99</v>
      </c>
      <c r="I7" s="3" t="s">
        <v>47</v>
      </c>
      <c r="J7" s="3">
        <v>542511.14</v>
      </c>
      <c r="K7" s="3">
        <v>489426.6</v>
      </c>
      <c r="L7" s="3">
        <v>497803.66</v>
      </c>
      <c r="M7" s="40">
        <v>619142.75</v>
      </c>
      <c r="N7" s="80">
        <v>652545.96</v>
      </c>
      <c r="O7" s="80">
        <v>649358.29</v>
      </c>
      <c r="P7" s="80">
        <v>557332.97</v>
      </c>
      <c r="Q7" s="80">
        <v>548035.83999999997</v>
      </c>
      <c r="R7" s="80">
        <v>557561.17000000004</v>
      </c>
    </row>
    <row r="8" spans="1:18" ht="15.75" thickBot="1" x14ac:dyDescent="0.3">
      <c r="A8" s="7" t="s">
        <v>48</v>
      </c>
      <c r="B8" s="8" t="s">
        <v>49</v>
      </c>
      <c r="C8" s="8" t="s">
        <v>50</v>
      </c>
      <c r="D8" s="8">
        <v>4985785.74</v>
      </c>
      <c r="E8" s="8">
        <v>5576416.5</v>
      </c>
      <c r="F8" s="8">
        <v>6643167.96</v>
      </c>
      <c r="G8" s="8" t="s">
        <v>51</v>
      </c>
      <c r="H8" s="9">
        <v>9398648.2100000009</v>
      </c>
      <c r="I8" s="9" t="s">
        <v>52</v>
      </c>
      <c r="J8" s="9">
        <v>8932616.5700000003</v>
      </c>
      <c r="K8" s="9">
        <v>11687755.360000001</v>
      </c>
      <c r="L8" s="9">
        <v>2902300.31</v>
      </c>
      <c r="M8" s="42">
        <v>2925963.57</v>
      </c>
      <c r="N8" s="43">
        <v>3495511.75</v>
      </c>
      <c r="O8" s="43">
        <v>4474470.74</v>
      </c>
      <c r="P8" s="43">
        <v>4010453.34</v>
      </c>
      <c r="Q8" s="43">
        <v>3583006.32</v>
      </c>
      <c r="R8" s="43">
        <v>3023327.13</v>
      </c>
    </row>
    <row r="9" spans="1:18" ht="15.75" thickBot="1" x14ac:dyDescent="0.3">
      <c r="A9" s="5" t="s">
        <v>53</v>
      </c>
      <c r="B9" s="6">
        <v>225101.08</v>
      </c>
      <c r="C9" s="6">
        <v>200079.03</v>
      </c>
      <c r="D9" s="6">
        <v>728621.57</v>
      </c>
      <c r="E9" s="6">
        <v>1949506.36</v>
      </c>
      <c r="F9" s="6">
        <v>2093027.68</v>
      </c>
      <c r="G9" s="6" t="s">
        <v>54</v>
      </c>
      <c r="H9" s="3">
        <v>1916508.6</v>
      </c>
      <c r="I9" s="3" t="s">
        <v>55</v>
      </c>
      <c r="J9" s="3">
        <v>4765418.01</v>
      </c>
      <c r="K9" s="3">
        <v>6701033.0599999996</v>
      </c>
      <c r="L9" s="3">
        <v>1495392.66</v>
      </c>
      <c r="M9" s="40">
        <v>27354542.960000001</v>
      </c>
      <c r="N9" s="80">
        <v>26987853.530000001</v>
      </c>
      <c r="O9" s="80">
        <v>29345967.059999999</v>
      </c>
      <c r="P9" s="80">
        <v>30015584.920000002</v>
      </c>
      <c r="Q9" s="80">
        <v>31176128.030000001</v>
      </c>
      <c r="R9" s="80">
        <v>48782010.619999997</v>
      </c>
    </row>
    <row r="10" spans="1:18" ht="15.75" thickBot="1" x14ac:dyDescent="0.3">
      <c r="A10" s="5" t="s">
        <v>56</v>
      </c>
      <c r="B10" s="6">
        <v>0</v>
      </c>
      <c r="C10" s="6">
        <v>732.91</v>
      </c>
      <c r="D10" s="6">
        <v>113073.58</v>
      </c>
      <c r="E10" s="6">
        <v>714947.18</v>
      </c>
      <c r="F10" s="6">
        <v>190636.71</v>
      </c>
      <c r="G10" s="6" t="s">
        <v>57</v>
      </c>
      <c r="H10" s="3">
        <v>276614.51</v>
      </c>
      <c r="I10" s="3" t="s">
        <v>58</v>
      </c>
      <c r="J10" s="3">
        <v>1806286.01</v>
      </c>
      <c r="K10" s="3">
        <v>2462123.8199999998</v>
      </c>
      <c r="L10" s="3">
        <v>66594.78</v>
      </c>
      <c r="M10" s="40">
        <v>320584.63</v>
      </c>
      <c r="N10" s="80">
        <v>408003.74</v>
      </c>
      <c r="O10" s="80">
        <v>748620.74</v>
      </c>
      <c r="P10" s="80">
        <v>443216.22</v>
      </c>
      <c r="Q10" s="80">
        <v>242297.42</v>
      </c>
      <c r="R10" s="80">
        <v>429818.93</v>
      </c>
    </row>
    <row r="11" spans="1:18" ht="15.75" thickBot="1" x14ac:dyDescent="0.3">
      <c r="A11" s="5" t="s">
        <v>59</v>
      </c>
      <c r="B11" s="6">
        <v>3591.8</v>
      </c>
      <c r="C11" s="6">
        <v>0</v>
      </c>
      <c r="D11" s="6">
        <v>595.25</v>
      </c>
      <c r="E11" s="6">
        <v>765.89</v>
      </c>
      <c r="F11" s="6">
        <v>18882.43</v>
      </c>
      <c r="G11" s="6" t="s">
        <v>60</v>
      </c>
      <c r="H11" s="3">
        <v>137301.47</v>
      </c>
      <c r="I11" s="3" t="s">
        <v>61</v>
      </c>
      <c r="J11" s="3">
        <v>529262.53</v>
      </c>
      <c r="K11" s="3">
        <v>264340.27</v>
      </c>
      <c r="L11" s="3">
        <v>20047.18</v>
      </c>
      <c r="M11" s="40">
        <v>37139.769999999997</v>
      </c>
      <c r="N11" s="80">
        <v>44097.41</v>
      </c>
      <c r="O11" s="80">
        <v>55452.09</v>
      </c>
      <c r="P11" s="80">
        <v>43377.93</v>
      </c>
      <c r="Q11" s="80">
        <v>44945.59</v>
      </c>
      <c r="R11" s="80">
        <v>2588.5700000000002</v>
      </c>
    </row>
    <row r="12" spans="1:18" ht="15.75" thickBot="1" x14ac:dyDescent="0.3">
      <c r="A12" s="13" t="s">
        <v>62</v>
      </c>
      <c r="B12" s="14">
        <v>267528.63</v>
      </c>
      <c r="C12" s="14" t="s">
        <v>63</v>
      </c>
      <c r="D12" s="14">
        <v>18090.78</v>
      </c>
      <c r="E12" s="14">
        <v>77503.5</v>
      </c>
      <c r="F12" s="14">
        <v>212819.99</v>
      </c>
      <c r="G12" s="14" t="s">
        <v>64</v>
      </c>
      <c r="H12" s="15">
        <v>187710.49</v>
      </c>
      <c r="I12" s="15" t="s">
        <v>65</v>
      </c>
      <c r="J12" s="15">
        <v>2062917.08</v>
      </c>
      <c r="K12" s="15">
        <v>1586124.8</v>
      </c>
      <c r="L12" s="15">
        <v>2261080.4700000002</v>
      </c>
      <c r="M12" s="40">
        <v>3243455.44</v>
      </c>
      <c r="N12" s="80">
        <v>1212599.26</v>
      </c>
      <c r="O12" s="80">
        <v>2112617.2200000002</v>
      </c>
      <c r="P12" s="80">
        <v>1972110.39</v>
      </c>
      <c r="Q12" s="80">
        <v>1706538.44</v>
      </c>
      <c r="R12" s="80">
        <v>1037844.5</v>
      </c>
    </row>
    <row r="13" spans="1:18" ht="15.75" thickBot="1" x14ac:dyDescent="0.3">
      <c r="A13" s="13" t="s">
        <v>261</v>
      </c>
      <c r="B13" s="14">
        <v>0</v>
      </c>
      <c r="C13" s="14">
        <v>0</v>
      </c>
      <c r="D13" s="14">
        <v>37404.160000000003</v>
      </c>
      <c r="E13" s="14">
        <v>21237.98</v>
      </c>
      <c r="F13" s="14">
        <v>0</v>
      </c>
      <c r="G13" s="14">
        <v>0</v>
      </c>
      <c r="H13" s="15">
        <v>12759.77</v>
      </c>
      <c r="I13" s="15">
        <v>0</v>
      </c>
      <c r="J13" s="15">
        <v>0</v>
      </c>
      <c r="K13" s="15">
        <v>50226.59</v>
      </c>
      <c r="L13" s="15">
        <v>425.76</v>
      </c>
      <c r="M13" s="40">
        <v>29168.03</v>
      </c>
      <c r="N13" s="80">
        <v>14383.06</v>
      </c>
      <c r="O13" s="80">
        <v>0</v>
      </c>
      <c r="P13" s="80">
        <v>0</v>
      </c>
      <c r="Q13" s="80">
        <v>232164.35</v>
      </c>
      <c r="R13" s="80">
        <v>100403.86</v>
      </c>
    </row>
    <row r="14" spans="1:18" ht="15.75" thickBot="1" x14ac:dyDescent="0.3">
      <c r="A14" s="13" t="s">
        <v>66</v>
      </c>
      <c r="B14" s="14">
        <v>0</v>
      </c>
      <c r="C14" s="14">
        <v>0</v>
      </c>
      <c r="D14" s="14">
        <v>219.35</v>
      </c>
      <c r="E14" s="14">
        <v>10131.98</v>
      </c>
      <c r="F14" s="14">
        <v>13616.82</v>
      </c>
      <c r="G14" s="14" t="s">
        <v>67</v>
      </c>
      <c r="H14" s="15">
        <v>11159.22</v>
      </c>
      <c r="I14" s="15" t="s">
        <v>68</v>
      </c>
      <c r="J14" s="15">
        <v>199298.13</v>
      </c>
      <c r="K14" s="15">
        <v>242802.81</v>
      </c>
      <c r="L14" s="15">
        <v>42.55</v>
      </c>
      <c r="M14" s="40">
        <v>42415.7</v>
      </c>
      <c r="N14" s="80">
        <v>0</v>
      </c>
      <c r="O14" s="80">
        <v>106.09</v>
      </c>
      <c r="P14" s="80">
        <v>0</v>
      </c>
      <c r="Q14" s="80">
        <v>0</v>
      </c>
      <c r="R14" s="80">
        <v>0</v>
      </c>
    </row>
    <row r="15" spans="1:18" ht="15.75" thickBot="1" x14ac:dyDescent="0.3">
      <c r="A15" s="5" t="s">
        <v>69</v>
      </c>
      <c r="B15" s="6">
        <v>2012.98</v>
      </c>
      <c r="C15" s="6">
        <v>0</v>
      </c>
      <c r="D15" s="6">
        <v>0</v>
      </c>
      <c r="E15" s="6">
        <v>0</v>
      </c>
      <c r="F15" s="6">
        <v>0</v>
      </c>
      <c r="G15" s="6">
        <v>216</v>
      </c>
      <c r="H15" s="3">
        <v>6277.55</v>
      </c>
      <c r="I15" s="3">
        <v>660</v>
      </c>
      <c r="J15" s="3">
        <v>0</v>
      </c>
      <c r="K15" s="3">
        <v>1152.03</v>
      </c>
      <c r="L15" s="3">
        <v>787.14</v>
      </c>
      <c r="M15" s="40">
        <v>64961.19</v>
      </c>
      <c r="N15" s="80">
        <v>126446.32</v>
      </c>
      <c r="O15" s="80">
        <v>128223.17</v>
      </c>
      <c r="P15" s="80">
        <v>82853.100000000006</v>
      </c>
      <c r="Q15" s="80">
        <v>23351.84</v>
      </c>
      <c r="R15" s="80">
        <v>10013.459999999999</v>
      </c>
    </row>
    <row r="16" spans="1:18" ht="15.75" thickBot="1" x14ac:dyDescent="0.3">
      <c r="A16" s="5" t="s">
        <v>70</v>
      </c>
      <c r="B16" s="6">
        <v>17153.810000000001</v>
      </c>
      <c r="C16" s="6">
        <v>12207.62</v>
      </c>
      <c r="D16" s="6">
        <v>404.53</v>
      </c>
      <c r="E16" s="6">
        <v>23377.75</v>
      </c>
      <c r="F16" s="6">
        <v>70639.03</v>
      </c>
      <c r="G16" s="6" t="s">
        <v>71</v>
      </c>
      <c r="H16" s="3">
        <v>43619.31</v>
      </c>
      <c r="I16" s="3" t="s">
        <v>72</v>
      </c>
      <c r="J16" s="3">
        <v>2101359.46</v>
      </c>
      <c r="K16" s="3">
        <v>1024605.89</v>
      </c>
      <c r="L16" s="3">
        <v>29166.19</v>
      </c>
      <c r="M16" s="40">
        <v>49081.45</v>
      </c>
      <c r="N16" s="80">
        <v>78245.02</v>
      </c>
      <c r="O16" s="80">
        <v>114867.16</v>
      </c>
      <c r="P16" s="80">
        <v>0</v>
      </c>
      <c r="Q16" s="80">
        <v>4.22</v>
      </c>
      <c r="R16" s="80">
        <v>53544.63</v>
      </c>
    </row>
    <row r="17" spans="1:18" ht="15.75" thickBot="1" x14ac:dyDescent="0.3">
      <c r="A17" s="7" t="s">
        <v>73</v>
      </c>
      <c r="B17" s="8">
        <v>515388.3</v>
      </c>
      <c r="C17" s="8">
        <v>492343.21</v>
      </c>
      <c r="D17" s="8">
        <v>898409.22</v>
      </c>
      <c r="E17" s="8">
        <v>2797470.64</v>
      </c>
      <c r="F17" s="8">
        <v>2599622.66</v>
      </c>
      <c r="G17" s="8" t="s">
        <v>74</v>
      </c>
      <c r="H17" s="9">
        <v>2591950.92</v>
      </c>
      <c r="I17" s="9" t="s">
        <v>75</v>
      </c>
      <c r="J17" s="9">
        <v>11464541.220000001</v>
      </c>
      <c r="K17" s="9">
        <v>12332409.27</v>
      </c>
      <c r="L17" s="9">
        <v>3873536.7299999995</v>
      </c>
      <c r="M17" s="42">
        <v>31141349.170000002</v>
      </c>
      <c r="N17" s="43">
        <v>28871628.34</v>
      </c>
      <c r="O17" s="43">
        <v>32505853.530000001</v>
      </c>
      <c r="P17" s="43">
        <v>32557142.559999999</v>
      </c>
      <c r="Q17" s="43">
        <v>33425429.890000001</v>
      </c>
      <c r="R17" s="43">
        <v>50416224.57</v>
      </c>
    </row>
    <row r="18" spans="1:18" ht="15.75" thickBot="1" x14ac:dyDescent="0.3">
      <c r="A18" s="5" t="s">
        <v>76</v>
      </c>
      <c r="B18" s="6">
        <v>1343799.07</v>
      </c>
      <c r="C18" s="6">
        <v>685906.2</v>
      </c>
      <c r="D18" s="6">
        <v>163351.07</v>
      </c>
      <c r="E18" s="6">
        <v>159489.51</v>
      </c>
      <c r="F18" s="6">
        <v>140044.79</v>
      </c>
      <c r="G18" s="6" t="s">
        <v>77</v>
      </c>
      <c r="H18" s="3">
        <v>124997.06</v>
      </c>
      <c r="I18" s="3" t="s">
        <v>78</v>
      </c>
      <c r="J18" s="3">
        <v>198268.25</v>
      </c>
      <c r="K18" s="3">
        <v>268551.23</v>
      </c>
      <c r="L18" s="3">
        <v>339678.69</v>
      </c>
      <c r="M18" s="40">
        <v>5278.68</v>
      </c>
      <c r="N18" s="80">
        <v>5863.99</v>
      </c>
      <c r="O18" s="80">
        <v>5790.75</v>
      </c>
      <c r="P18" s="80">
        <v>5466.45</v>
      </c>
      <c r="Q18" s="80">
        <v>6362.79</v>
      </c>
      <c r="R18" s="80">
        <v>8599.73</v>
      </c>
    </row>
    <row r="19" spans="1:18" ht="15.75" thickBot="1" x14ac:dyDescent="0.3">
      <c r="A19" s="5" t="s">
        <v>79</v>
      </c>
      <c r="B19" s="6">
        <v>38098.42</v>
      </c>
      <c r="C19" s="6">
        <v>39115.599999999999</v>
      </c>
      <c r="D19" s="6">
        <v>61612.52</v>
      </c>
      <c r="E19" s="6">
        <v>208512.37</v>
      </c>
      <c r="F19" s="6">
        <v>479335.47</v>
      </c>
      <c r="G19" s="6" t="s">
        <v>80</v>
      </c>
      <c r="H19" s="3">
        <v>630317.31000000006</v>
      </c>
      <c r="I19" s="3" t="s">
        <v>81</v>
      </c>
      <c r="J19" s="3">
        <v>1948447.49</v>
      </c>
      <c r="K19" s="3">
        <v>2391465.71</v>
      </c>
      <c r="L19" s="3">
        <v>71872.34</v>
      </c>
      <c r="M19" s="40">
        <v>19760.78</v>
      </c>
      <c r="N19" s="80">
        <v>23811.14</v>
      </c>
      <c r="O19" s="80">
        <v>28140.25</v>
      </c>
      <c r="P19" s="80">
        <v>28229.57</v>
      </c>
      <c r="Q19" s="80">
        <v>30802.97</v>
      </c>
      <c r="R19" s="80">
        <v>50880.89</v>
      </c>
    </row>
    <row r="20" spans="1:18" ht="15.75" thickBot="1" x14ac:dyDescent="0.3">
      <c r="A20" s="5" t="s">
        <v>82</v>
      </c>
      <c r="B20" s="6">
        <v>19429.330000000002</v>
      </c>
      <c r="C20" s="6">
        <v>28517.3</v>
      </c>
      <c r="D20" s="6">
        <v>41271.03</v>
      </c>
      <c r="E20" s="6">
        <v>51894.07</v>
      </c>
      <c r="F20" s="6">
        <v>58267.33</v>
      </c>
      <c r="G20" s="6" t="s">
        <v>83</v>
      </c>
      <c r="H20" s="3">
        <v>19351.97</v>
      </c>
      <c r="I20" s="3" t="s">
        <v>84</v>
      </c>
      <c r="J20" s="3">
        <v>55997.32</v>
      </c>
      <c r="K20" s="3">
        <v>134129.17000000001</v>
      </c>
      <c r="L20" s="3">
        <v>20376.71</v>
      </c>
      <c r="M20" s="40">
        <v>15844.44</v>
      </c>
      <c r="N20" s="80">
        <v>18843.060000000001</v>
      </c>
      <c r="O20" s="80">
        <v>20995.01</v>
      </c>
      <c r="P20" s="80">
        <v>19639.38</v>
      </c>
      <c r="Q20" s="80">
        <v>20852.97</v>
      </c>
      <c r="R20" s="80">
        <v>18494.03</v>
      </c>
    </row>
    <row r="21" spans="1:18" ht="15.75" thickBot="1" x14ac:dyDescent="0.3">
      <c r="A21" s="5" t="s">
        <v>85</v>
      </c>
      <c r="B21" s="6">
        <v>0</v>
      </c>
      <c r="C21" s="6">
        <v>12989.68</v>
      </c>
      <c r="D21" s="6">
        <v>48447.69</v>
      </c>
      <c r="E21" s="6">
        <v>13391.54</v>
      </c>
      <c r="F21" s="6">
        <v>26414.05</v>
      </c>
      <c r="G21" s="6" t="s">
        <v>86</v>
      </c>
      <c r="H21" s="3">
        <v>5858.56</v>
      </c>
      <c r="I21" s="3" t="s">
        <v>87</v>
      </c>
      <c r="J21" s="3">
        <v>4710.25</v>
      </c>
      <c r="K21" s="3">
        <v>7716.17</v>
      </c>
      <c r="L21" s="3">
        <v>5090.09</v>
      </c>
      <c r="M21" s="40">
        <v>0</v>
      </c>
      <c r="N21" s="80">
        <v>7423.84</v>
      </c>
      <c r="O21" s="80">
        <v>10549.42</v>
      </c>
      <c r="P21" s="80">
        <v>2019.35</v>
      </c>
      <c r="Q21" s="80">
        <v>35044.18</v>
      </c>
      <c r="R21" s="80">
        <v>31685.85</v>
      </c>
    </row>
    <row r="22" spans="1:18" ht="15.75" thickBot="1" x14ac:dyDescent="0.3">
      <c r="A22" s="5" t="s">
        <v>88</v>
      </c>
      <c r="B22" s="6">
        <v>198.36</v>
      </c>
      <c r="C22" s="6">
        <v>0.99</v>
      </c>
      <c r="D22" s="6">
        <v>36781.050000000003</v>
      </c>
      <c r="E22" s="6">
        <v>36366.019999999997</v>
      </c>
      <c r="F22" s="6">
        <v>207254.39</v>
      </c>
      <c r="G22" s="6" t="s">
        <v>89</v>
      </c>
      <c r="H22" s="3">
        <v>379380.32</v>
      </c>
      <c r="I22" s="3" t="s">
        <v>90</v>
      </c>
      <c r="J22" s="3">
        <v>904348.61</v>
      </c>
      <c r="K22" s="3">
        <v>1261541.77</v>
      </c>
      <c r="L22" s="3">
        <v>156851.66</v>
      </c>
      <c r="M22" s="40">
        <v>572787.05000000005</v>
      </c>
      <c r="N22" s="80">
        <v>1107985.45</v>
      </c>
      <c r="O22" s="80">
        <v>561773.01</v>
      </c>
      <c r="P22" s="80">
        <v>561224.4</v>
      </c>
      <c r="Q22" s="80">
        <v>806885.98</v>
      </c>
      <c r="R22" s="80">
        <v>932837.96</v>
      </c>
    </row>
    <row r="23" spans="1:18" ht="15.75" thickBot="1" x14ac:dyDescent="0.3">
      <c r="A23" s="5" t="s">
        <v>91</v>
      </c>
      <c r="B23" s="6">
        <v>0</v>
      </c>
      <c r="C23" s="6">
        <v>0</v>
      </c>
      <c r="D23" s="6">
        <v>60425.440000000002</v>
      </c>
      <c r="E23" s="6">
        <v>208855.78</v>
      </c>
      <c r="F23" s="6">
        <v>559649.29</v>
      </c>
      <c r="G23" s="6" t="s">
        <v>92</v>
      </c>
      <c r="H23" s="3">
        <v>74809.23</v>
      </c>
      <c r="I23" s="3" t="s">
        <v>93</v>
      </c>
      <c r="J23" s="3">
        <v>44007.53</v>
      </c>
      <c r="K23" s="3">
        <v>97439.56</v>
      </c>
      <c r="L23" s="3">
        <v>3592.8</v>
      </c>
      <c r="M23" s="40">
        <v>7801.76</v>
      </c>
      <c r="N23" s="80">
        <v>15354.74</v>
      </c>
      <c r="O23" s="80">
        <v>8951.34</v>
      </c>
      <c r="P23" s="80">
        <v>87721.51</v>
      </c>
      <c r="Q23" s="80">
        <v>372309.29</v>
      </c>
      <c r="R23" s="80">
        <v>309507.94</v>
      </c>
    </row>
    <row r="24" spans="1:18" ht="15.75" thickBot="1" x14ac:dyDescent="0.3">
      <c r="A24" s="5" t="s">
        <v>94</v>
      </c>
      <c r="B24" s="6">
        <v>0</v>
      </c>
      <c r="C24" s="6">
        <v>0</v>
      </c>
      <c r="D24" s="6">
        <v>7123.32</v>
      </c>
      <c r="E24" s="6">
        <v>91.75</v>
      </c>
      <c r="F24" s="6">
        <v>0</v>
      </c>
      <c r="G24" s="6">
        <v>0</v>
      </c>
      <c r="H24" s="3">
        <v>0</v>
      </c>
      <c r="I24" s="3">
        <v>827.97</v>
      </c>
      <c r="J24" s="3">
        <v>12383.35</v>
      </c>
      <c r="K24" s="3">
        <v>54176.160000000003</v>
      </c>
      <c r="L24" s="3">
        <v>194.37</v>
      </c>
      <c r="M24" s="40">
        <v>82363.98</v>
      </c>
      <c r="N24" s="80">
        <v>583660.71</v>
      </c>
      <c r="O24" s="80">
        <v>253598.46</v>
      </c>
      <c r="P24" s="80">
        <v>207861.81</v>
      </c>
      <c r="Q24" s="80">
        <v>530283.07999999996</v>
      </c>
      <c r="R24" s="80">
        <v>302978.78000000003</v>
      </c>
    </row>
    <row r="25" spans="1:18" ht="15.75" thickBot="1" x14ac:dyDescent="0.3">
      <c r="A25" s="5" t="s">
        <v>95</v>
      </c>
      <c r="B25" s="6">
        <v>0</v>
      </c>
      <c r="C25" s="6">
        <v>0</v>
      </c>
      <c r="D25" s="6">
        <v>0</v>
      </c>
      <c r="E25" s="6">
        <v>0</v>
      </c>
      <c r="F25" s="6">
        <v>53.55</v>
      </c>
      <c r="G25" s="6" t="s">
        <v>96</v>
      </c>
      <c r="H25" s="3">
        <v>1322.47</v>
      </c>
      <c r="I25" s="3" t="s">
        <v>97</v>
      </c>
      <c r="J25" s="3">
        <v>597.76</v>
      </c>
      <c r="K25" s="3">
        <v>0</v>
      </c>
      <c r="L25" s="3">
        <v>0</v>
      </c>
      <c r="M25" s="40">
        <v>0</v>
      </c>
      <c r="N25" s="80">
        <v>0</v>
      </c>
      <c r="O25" s="80">
        <v>0</v>
      </c>
      <c r="P25" s="80">
        <v>0</v>
      </c>
      <c r="Q25" s="80">
        <v>0</v>
      </c>
      <c r="R25" s="80">
        <v>0</v>
      </c>
    </row>
    <row r="26" spans="1:18" ht="15.75" thickBot="1" x14ac:dyDescent="0.3">
      <c r="A26" s="5" t="s">
        <v>98</v>
      </c>
      <c r="B26" s="6">
        <v>177907.53</v>
      </c>
      <c r="C26" s="6">
        <v>398147.44</v>
      </c>
      <c r="D26" s="6">
        <v>288957.12</v>
      </c>
      <c r="E26" s="6">
        <v>164917.74</v>
      </c>
      <c r="F26" s="6">
        <v>255286.11</v>
      </c>
      <c r="G26" s="6" t="s">
        <v>99</v>
      </c>
      <c r="H26" s="3">
        <v>33335.46</v>
      </c>
      <c r="I26" s="3" t="s">
        <v>100</v>
      </c>
      <c r="J26" s="3">
        <v>38738.639999999999</v>
      </c>
      <c r="K26" s="3">
        <v>25960.93</v>
      </c>
      <c r="L26" s="3">
        <v>58932.23</v>
      </c>
      <c r="M26" s="40">
        <v>199235.24</v>
      </c>
      <c r="N26" s="80">
        <v>291642.99</v>
      </c>
      <c r="O26" s="80">
        <v>425417.96</v>
      </c>
      <c r="P26" s="80">
        <v>657285.98</v>
      </c>
      <c r="Q26" s="80">
        <v>469442.72</v>
      </c>
      <c r="R26" s="80">
        <v>735391.2</v>
      </c>
    </row>
    <row r="27" spans="1:18" ht="15.75" thickBot="1" x14ac:dyDescent="0.3">
      <c r="A27" s="7" t="s">
        <v>101</v>
      </c>
      <c r="B27" s="8">
        <v>1579432.71</v>
      </c>
      <c r="C27" s="8">
        <v>1164677.21</v>
      </c>
      <c r="D27" s="8">
        <v>707969.24</v>
      </c>
      <c r="E27" s="8">
        <v>843518.78</v>
      </c>
      <c r="F27" s="8">
        <v>1726304.98</v>
      </c>
      <c r="G27" s="8" t="s">
        <v>102</v>
      </c>
      <c r="H27" s="9">
        <v>1269372.3899999999</v>
      </c>
      <c r="I27" s="9" t="s">
        <v>103</v>
      </c>
      <c r="J27" s="9">
        <v>3207499.21</v>
      </c>
      <c r="K27" s="9">
        <v>4240980.6999999993</v>
      </c>
      <c r="L27" s="9">
        <v>656588.89000000013</v>
      </c>
      <c r="M27" s="42">
        <v>903071.93</v>
      </c>
      <c r="N27" s="43">
        <v>2054585.92</v>
      </c>
      <c r="O27" s="43">
        <v>1315216.2</v>
      </c>
      <c r="P27" s="43">
        <v>1569448.45</v>
      </c>
      <c r="Q27" s="43">
        <v>2271983.98</v>
      </c>
      <c r="R27" s="43">
        <v>2390376.38</v>
      </c>
    </row>
    <row r="28" spans="1:18" ht="15.75" thickBot="1" x14ac:dyDescent="0.3">
      <c r="A28" s="5" t="s">
        <v>104</v>
      </c>
      <c r="B28" s="6">
        <v>0</v>
      </c>
      <c r="C28" s="6">
        <v>0</v>
      </c>
      <c r="D28" s="6">
        <v>2999.75</v>
      </c>
      <c r="E28" s="6">
        <v>5664.56</v>
      </c>
      <c r="F28" s="6">
        <v>4605.18</v>
      </c>
      <c r="G28" s="6" t="s">
        <v>105</v>
      </c>
      <c r="H28" s="3">
        <v>0</v>
      </c>
      <c r="I28" s="3">
        <v>529.94000000000005</v>
      </c>
      <c r="J28" s="3">
        <v>4416.88</v>
      </c>
      <c r="K28" s="3">
        <v>441.11</v>
      </c>
      <c r="L28" s="3">
        <v>0</v>
      </c>
      <c r="M28" s="40">
        <v>99718.36</v>
      </c>
      <c r="N28" s="80">
        <v>100017.13</v>
      </c>
      <c r="O28" s="80">
        <v>96937.279999999999</v>
      </c>
      <c r="P28" s="80">
        <v>26575.26</v>
      </c>
      <c r="Q28" s="80">
        <v>19418.79</v>
      </c>
      <c r="R28" s="80">
        <v>5727.79</v>
      </c>
    </row>
    <row r="29" spans="1:18" ht="15.75" thickBot="1" x14ac:dyDescent="0.3">
      <c r="A29" s="5" t="s">
        <v>106</v>
      </c>
      <c r="B29" s="6">
        <v>36040.58</v>
      </c>
      <c r="C29" s="6">
        <v>22869.75</v>
      </c>
      <c r="D29" s="6">
        <v>37441.61</v>
      </c>
      <c r="E29" s="6">
        <v>32450.04</v>
      </c>
      <c r="F29" s="6">
        <v>80805.100000000006</v>
      </c>
      <c r="G29" s="6" t="s">
        <v>107</v>
      </c>
      <c r="H29" s="3">
        <v>45193.74</v>
      </c>
      <c r="I29" s="3" t="s">
        <v>108</v>
      </c>
      <c r="J29" s="3">
        <v>686708.64</v>
      </c>
      <c r="K29" s="3">
        <v>719517.65</v>
      </c>
      <c r="L29" s="3">
        <v>6804.2</v>
      </c>
      <c r="M29" s="40">
        <v>4617.83</v>
      </c>
      <c r="N29" s="80">
        <v>4823.3999999999996</v>
      </c>
      <c r="O29" s="80">
        <v>6325.42</v>
      </c>
      <c r="P29" s="80">
        <v>6347.57</v>
      </c>
      <c r="Q29" s="80">
        <v>86217.79</v>
      </c>
      <c r="R29" s="80">
        <v>4727.6499999999996</v>
      </c>
    </row>
    <row r="30" spans="1:18" ht="15.75" thickBot="1" x14ac:dyDescent="0.3">
      <c r="A30" s="5" t="s">
        <v>109</v>
      </c>
      <c r="B30" s="6">
        <v>173562.15</v>
      </c>
      <c r="C30" s="6">
        <v>161771.48000000001</v>
      </c>
      <c r="D30" s="6">
        <v>52026.98</v>
      </c>
      <c r="E30" s="6">
        <v>41901.19</v>
      </c>
      <c r="F30" s="6">
        <v>245267.32</v>
      </c>
      <c r="G30" s="6" t="s">
        <v>110</v>
      </c>
      <c r="H30" s="3">
        <v>122023.34</v>
      </c>
      <c r="I30" s="3" t="s">
        <v>111</v>
      </c>
      <c r="J30" s="3">
        <v>504863.18</v>
      </c>
      <c r="K30" s="3">
        <v>514550.48</v>
      </c>
      <c r="L30" s="3">
        <v>15195.55</v>
      </c>
      <c r="M30" s="40">
        <v>1179.28</v>
      </c>
      <c r="N30" s="80">
        <v>1677.51</v>
      </c>
      <c r="O30" s="80">
        <v>1232766.2</v>
      </c>
      <c r="P30" s="80">
        <v>1196380.55</v>
      </c>
      <c r="Q30" s="80">
        <v>1316340.55</v>
      </c>
      <c r="R30" s="80">
        <v>1501655.64</v>
      </c>
    </row>
    <row r="31" spans="1:18" ht="15.75" thickBot="1" x14ac:dyDescent="0.3">
      <c r="A31" s="5" t="s">
        <v>112</v>
      </c>
      <c r="B31" s="6">
        <v>0</v>
      </c>
      <c r="C31" s="6">
        <v>0</v>
      </c>
      <c r="D31" s="6">
        <v>72.400000000000006</v>
      </c>
      <c r="E31" s="6">
        <v>861.03</v>
      </c>
      <c r="F31" s="6">
        <v>93754.7</v>
      </c>
      <c r="G31" s="6" t="s">
        <v>113</v>
      </c>
      <c r="H31" s="3">
        <v>45053.4</v>
      </c>
      <c r="I31" s="3" t="s">
        <v>114</v>
      </c>
      <c r="J31" s="3">
        <v>12286.17</v>
      </c>
      <c r="K31" s="3">
        <v>32426.25</v>
      </c>
      <c r="L31" s="3">
        <v>1065.8</v>
      </c>
      <c r="M31" s="40">
        <v>0</v>
      </c>
      <c r="N31" s="80">
        <v>0</v>
      </c>
      <c r="O31" s="80">
        <v>0</v>
      </c>
      <c r="P31" s="80">
        <v>0</v>
      </c>
      <c r="Q31" s="80">
        <v>0</v>
      </c>
      <c r="R31" s="80">
        <v>0</v>
      </c>
    </row>
    <row r="32" spans="1:18" ht="15.75" thickBot="1" x14ac:dyDescent="0.3">
      <c r="A32" s="5" t="s">
        <v>115</v>
      </c>
      <c r="B32" s="6">
        <v>55678.66</v>
      </c>
      <c r="C32" s="6">
        <v>57768.38</v>
      </c>
      <c r="D32" s="6">
        <v>52915.66</v>
      </c>
      <c r="E32" s="6">
        <v>30186.31</v>
      </c>
      <c r="F32" s="6">
        <v>57169.95</v>
      </c>
      <c r="G32" s="6" t="s">
        <v>116</v>
      </c>
      <c r="H32" s="3">
        <v>4353.6400000000003</v>
      </c>
      <c r="I32" s="3" t="s">
        <v>117</v>
      </c>
      <c r="J32" s="3">
        <v>11004.86</v>
      </c>
      <c r="K32" s="3">
        <v>26759.759999999998</v>
      </c>
      <c r="L32" s="3">
        <v>26819.49</v>
      </c>
      <c r="M32" s="40">
        <v>6677.08</v>
      </c>
      <c r="N32" s="80">
        <v>3752.74</v>
      </c>
      <c r="O32" s="80">
        <v>3832.86</v>
      </c>
      <c r="P32" s="80">
        <v>2626.55</v>
      </c>
      <c r="Q32" s="80">
        <v>2339.8200000000002</v>
      </c>
      <c r="R32" s="80">
        <v>3591.41</v>
      </c>
    </row>
    <row r="33" spans="1:18" ht="15.75" thickBot="1" x14ac:dyDescent="0.3">
      <c r="A33" s="7" t="s">
        <v>118</v>
      </c>
      <c r="B33" s="8">
        <v>265281.39</v>
      </c>
      <c r="C33" s="8">
        <v>242409.61</v>
      </c>
      <c r="D33" s="8">
        <v>145456.4</v>
      </c>
      <c r="E33" s="8">
        <v>111063.13</v>
      </c>
      <c r="F33" s="8">
        <v>481602.25</v>
      </c>
      <c r="G33" s="8" t="s">
        <v>119</v>
      </c>
      <c r="H33" s="9">
        <v>216624.12</v>
      </c>
      <c r="I33" s="9" t="s">
        <v>120</v>
      </c>
      <c r="J33" s="9">
        <v>1219279.74</v>
      </c>
      <c r="K33" s="9">
        <v>1293695.25</v>
      </c>
      <c r="L33" s="9">
        <v>49885.04</v>
      </c>
      <c r="M33" s="42">
        <v>112192.55</v>
      </c>
      <c r="N33" s="43">
        <v>110270.78</v>
      </c>
      <c r="O33" s="43">
        <v>1339861.76</v>
      </c>
      <c r="P33" s="43">
        <v>1231929.93</v>
      </c>
      <c r="Q33" s="43">
        <v>1424316.95</v>
      </c>
      <c r="R33" s="43">
        <v>1515702.49</v>
      </c>
    </row>
    <row r="34" spans="1:18" ht="15.75" thickBot="1" x14ac:dyDescent="0.3">
      <c r="A34" s="5" t="s">
        <v>121</v>
      </c>
      <c r="B34" s="6">
        <v>206225.75</v>
      </c>
      <c r="C34" s="6">
        <v>207037.85</v>
      </c>
      <c r="D34" s="6">
        <v>217837.73</v>
      </c>
      <c r="E34" s="6">
        <v>152946.62</v>
      </c>
      <c r="F34" s="6">
        <v>190936.21</v>
      </c>
      <c r="G34" s="6" t="s">
        <v>122</v>
      </c>
      <c r="H34" s="3">
        <v>134253.5</v>
      </c>
      <c r="I34" s="3" t="s">
        <v>123</v>
      </c>
      <c r="J34" s="3">
        <v>171973.4</v>
      </c>
      <c r="K34" s="3">
        <v>252189.97</v>
      </c>
      <c r="L34" s="3">
        <v>239438.78</v>
      </c>
      <c r="M34" s="40">
        <v>254366.83</v>
      </c>
      <c r="N34" s="80">
        <v>313205.62</v>
      </c>
      <c r="O34" s="80">
        <v>1257599.31</v>
      </c>
      <c r="P34" s="80">
        <v>7451521.7599999998</v>
      </c>
      <c r="Q34" s="80">
        <v>3746608.47</v>
      </c>
      <c r="R34" s="80">
        <v>1913473.43</v>
      </c>
    </row>
    <row r="35" spans="1:18" ht="15.75" thickBot="1" x14ac:dyDescent="0.3">
      <c r="A35" s="5" t="s">
        <v>124</v>
      </c>
      <c r="B35" s="6">
        <v>503296.21</v>
      </c>
      <c r="C35" s="6">
        <v>426640.84</v>
      </c>
      <c r="D35" s="6">
        <v>176936.23</v>
      </c>
      <c r="E35" s="6">
        <v>163894.79</v>
      </c>
      <c r="F35" s="6">
        <v>45046.39</v>
      </c>
      <c r="G35" s="6" t="s">
        <v>125</v>
      </c>
      <c r="H35" s="3">
        <v>29410.94</v>
      </c>
      <c r="I35" s="3" t="s">
        <v>126</v>
      </c>
      <c r="J35" s="3">
        <v>132682.9</v>
      </c>
      <c r="K35" s="3">
        <v>96623.51</v>
      </c>
      <c r="L35" s="3">
        <v>0</v>
      </c>
      <c r="M35" s="40">
        <v>0</v>
      </c>
      <c r="N35" s="80">
        <v>0</v>
      </c>
      <c r="O35" s="80">
        <v>0</v>
      </c>
      <c r="P35" s="80">
        <v>0</v>
      </c>
      <c r="Q35" s="80">
        <v>0</v>
      </c>
      <c r="R35" s="80">
        <v>0</v>
      </c>
    </row>
    <row r="36" spans="1:18" ht="15.75" thickBot="1" x14ac:dyDescent="0.3">
      <c r="A36" s="5" t="s">
        <v>127</v>
      </c>
      <c r="B36" s="6">
        <v>42206</v>
      </c>
      <c r="C36" s="6">
        <v>49202.12</v>
      </c>
      <c r="D36" s="6">
        <v>52718.59</v>
      </c>
      <c r="E36" s="6">
        <v>52740.55</v>
      </c>
      <c r="F36" s="6">
        <v>96122.2</v>
      </c>
      <c r="G36" s="6" t="s">
        <v>128</v>
      </c>
      <c r="H36" s="3">
        <v>41898.26</v>
      </c>
      <c r="I36" s="3" t="s">
        <v>129</v>
      </c>
      <c r="J36" s="3">
        <v>73890.31</v>
      </c>
      <c r="K36" s="3">
        <v>72991.179999999993</v>
      </c>
      <c r="L36" s="3">
        <v>20410.560000000001</v>
      </c>
      <c r="M36" s="40">
        <v>69890.759999999995</v>
      </c>
      <c r="N36" s="80">
        <v>581193.43000000005</v>
      </c>
      <c r="O36" s="80">
        <v>840127.51</v>
      </c>
      <c r="P36" s="80">
        <v>981679.35</v>
      </c>
      <c r="Q36" s="80">
        <v>1495045.93</v>
      </c>
      <c r="R36" s="80">
        <v>1298785.6299999999</v>
      </c>
    </row>
    <row r="37" spans="1:18" ht="15.75" thickBot="1" x14ac:dyDescent="0.3">
      <c r="A37" s="5" t="s">
        <v>130</v>
      </c>
      <c r="B37" s="6">
        <v>841164.39</v>
      </c>
      <c r="C37" s="6">
        <v>951985.67</v>
      </c>
      <c r="D37" s="6">
        <v>1067658.69</v>
      </c>
      <c r="E37" s="6">
        <v>1095369.07</v>
      </c>
      <c r="F37" s="6">
        <v>904188.88</v>
      </c>
      <c r="G37" s="6" t="s">
        <v>131</v>
      </c>
      <c r="H37" s="3">
        <v>978838.62</v>
      </c>
      <c r="I37" s="3" t="s">
        <v>132</v>
      </c>
      <c r="J37" s="3">
        <v>1061477.02</v>
      </c>
      <c r="K37" s="3">
        <v>1140072.6499999999</v>
      </c>
      <c r="L37" s="3">
        <v>858226.3</v>
      </c>
      <c r="M37" s="40">
        <v>864774.5</v>
      </c>
      <c r="N37" s="80">
        <v>1062923.74</v>
      </c>
      <c r="O37" s="80">
        <v>1538452.75</v>
      </c>
      <c r="P37" s="80">
        <v>1783740.63</v>
      </c>
      <c r="Q37" s="80">
        <v>1729156.46</v>
      </c>
      <c r="R37" s="80">
        <v>1964158.87</v>
      </c>
    </row>
    <row r="38" spans="1:18" ht="15.75" thickBot="1" x14ac:dyDescent="0.3">
      <c r="A38" s="5" t="s">
        <v>133</v>
      </c>
      <c r="B38" s="6">
        <v>76305</v>
      </c>
      <c r="C38" s="6">
        <v>82716</v>
      </c>
      <c r="D38" s="6">
        <v>139452.39000000001</v>
      </c>
      <c r="E38" s="6">
        <v>548946.80000000005</v>
      </c>
      <c r="F38" s="6">
        <v>418348.21</v>
      </c>
      <c r="G38" s="6" t="s">
        <v>134</v>
      </c>
      <c r="H38" s="3">
        <v>381180.79</v>
      </c>
      <c r="I38" s="3" t="s">
        <v>135</v>
      </c>
      <c r="J38" s="3">
        <v>299271.7</v>
      </c>
      <c r="K38" s="3">
        <v>991372.81</v>
      </c>
      <c r="L38" s="3">
        <v>55229.31</v>
      </c>
      <c r="M38" s="40">
        <v>53266.29</v>
      </c>
      <c r="N38" s="80">
        <v>190059.03</v>
      </c>
      <c r="O38" s="80">
        <v>229008.56</v>
      </c>
      <c r="P38" s="80">
        <v>190180.42</v>
      </c>
      <c r="Q38" s="80">
        <v>174777.98</v>
      </c>
      <c r="R38" s="80">
        <v>187499.63</v>
      </c>
    </row>
    <row r="39" spans="1:18" ht="15.75" thickBot="1" x14ac:dyDescent="0.3">
      <c r="A39" s="5" t="s">
        <v>136</v>
      </c>
      <c r="B39" s="6">
        <v>752704.64</v>
      </c>
      <c r="C39" s="6">
        <v>642932.63</v>
      </c>
      <c r="D39" s="6">
        <v>789361.3</v>
      </c>
      <c r="E39" s="6">
        <v>1796136.93</v>
      </c>
      <c r="F39" s="6">
        <v>1384143.15</v>
      </c>
      <c r="G39" s="6" t="s">
        <v>137</v>
      </c>
      <c r="H39" s="3">
        <v>1953439.54</v>
      </c>
      <c r="I39" s="3" t="s">
        <v>138</v>
      </c>
      <c r="J39" s="3">
        <v>162020.85999999999</v>
      </c>
      <c r="K39" s="3">
        <v>55024.23</v>
      </c>
      <c r="L39" s="3">
        <v>493284.3</v>
      </c>
      <c r="M39" s="40">
        <v>900668.3</v>
      </c>
      <c r="N39" s="80">
        <v>1155158.32</v>
      </c>
      <c r="O39" s="80">
        <v>981022.55</v>
      </c>
      <c r="P39" s="80">
        <v>1328705.05</v>
      </c>
      <c r="Q39" s="80">
        <v>1312154.75</v>
      </c>
      <c r="R39" s="80">
        <v>1159333.55</v>
      </c>
    </row>
    <row r="40" spans="1:18" ht="15.75" thickBot="1" x14ac:dyDescent="0.3">
      <c r="A40" s="5" t="s">
        <v>139</v>
      </c>
      <c r="B40" s="6">
        <v>3406</v>
      </c>
      <c r="C40" s="6">
        <v>39383.800000000003</v>
      </c>
      <c r="D40" s="6">
        <v>75396.490000000005</v>
      </c>
      <c r="E40" s="6">
        <v>122685.09</v>
      </c>
      <c r="F40" s="6">
        <v>179494.78</v>
      </c>
      <c r="G40" s="6" t="s">
        <v>140</v>
      </c>
      <c r="H40" s="3">
        <v>169983.07</v>
      </c>
      <c r="I40" s="3" t="s">
        <v>141</v>
      </c>
      <c r="J40" s="3">
        <v>445102.61</v>
      </c>
      <c r="K40" s="3">
        <v>372310.06</v>
      </c>
      <c r="L40" s="3">
        <v>16136.38</v>
      </c>
      <c r="M40" s="40">
        <v>20841.72</v>
      </c>
      <c r="N40" s="80">
        <v>70920.240000000005</v>
      </c>
      <c r="O40" s="80">
        <v>85091.61</v>
      </c>
      <c r="P40" s="80">
        <v>46387.82</v>
      </c>
      <c r="Q40" s="80">
        <v>124097.94</v>
      </c>
      <c r="R40" s="80">
        <v>130121.9</v>
      </c>
    </row>
    <row r="41" spans="1:18" ht="15.75" thickBot="1" x14ac:dyDescent="0.3">
      <c r="A41" s="5" t="s">
        <v>142</v>
      </c>
      <c r="B41" s="6">
        <v>224875.63</v>
      </c>
      <c r="C41" s="6">
        <v>244954.14</v>
      </c>
      <c r="D41" s="6">
        <v>423430.99</v>
      </c>
      <c r="E41" s="6">
        <v>939717.77</v>
      </c>
      <c r="F41" s="6">
        <v>1349984.56</v>
      </c>
      <c r="G41" s="6" t="s">
        <v>143</v>
      </c>
      <c r="H41" s="3">
        <v>798111.15</v>
      </c>
      <c r="I41" s="3" t="s">
        <v>144</v>
      </c>
      <c r="J41" s="3">
        <v>2435646.0699999998</v>
      </c>
      <c r="K41" s="3">
        <v>2368117.96</v>
      </c>
      <c r="L41" s="3">
        <v>239050.29</v>
      </c>
      <c r="M41" s="40">
        <v>192726.69</v>
      </c>
      <c r="N41" s="80">
        <v>137946.79999999999</v>
      </c>
      <c r="O41" s="80">
        <v>161854.78</v>
      </c>
      <c r="P41" s="80">
        <v>209092.66</v>
      </c>
      <c r="Q41" s="80">
        <v>188493.26</v>
      </c>
      <c r="R41" s="80">
        <v>46678.46</v>
      </c>
    </row>
    <row r="42" spans="1:18" ht="15.75" thickBot="1" x14ac:dyDescent="0.3">
      <c r="A42" s="7" t="s">
        <v>145</v>
      </c>
      <c r="B42" s="8">
        <v>2650183.62</v>
      </c>
      <c r="C42" s="8">
        <v>2644853.0499999998</v>
      </c>
      <c r="D42" s="8">
        <v>2942792.41</v>
      </c>
      <c r="E42" s="8">
        <v>4872437.62</v>
      </c>
      <c r="F42" s="8">
        <v>4568264.38</v>
      </c>
      <c r="G42" s="8" t="s">
        <v>146</v>
      </c>
      <c r="H42" s="9">
        <v>4487115.88</v>
      </c>
      <c r="I42" s="9" t="s">
        <v>147</v>
      </c>
      <c r="J42" s="9">
        <v>4782064.88</v>
      </c>
      <c r="K42" s="9">
        <v>5348702.37</v>
      </c>
      <c r="L42" s="9">
        <v>1921775.9200000002</v>
      </c>
      <c r="M42" s="42">
        <v>2356535.09</v>
      </c>
      <c r="N42" s="43">
        <v>3511407.18</v>
      </c>
      <c r="O42" s="43">
        <v>5093157.07</v>
      </c>
      <c r="P42" s="43">
        <v>11991307.689999999</v>
      </c>
      <c r="Q42" s="43">
        <v>8770334.7899999991</v>
      </c>
      <c r="R42" s="43">
        <v>6700051.4699999997</v>
      </c>
    </row>
    <row r="43" spans="1:18" ht="15.75" thickBot="1" x14ac:dyDescent="0.3">
      <c r="A43" s="5" t="s">
        <v>148</v>
      </c>
      <c r="B43" s="6">
        <v>0</v>
      </c>
      <c r="C43" s="6">
        <v>0</v>
      </c>
      <c r="D43" s="6">
        <v>20503.11</v>
      </c>
      <c r="E43" s="6">
        <v>31902.67</v>
      </c>
      <c r="F43" s="6">
        <v>31641.09</v>
      </c>
      <c r="G43" s="6" t="s">
        <v>149</v>
      </c>
      <c r="H43" s="3">
        <v>15127.64</v>
      </c>
      <c r="I43" s="3" t="s">
        <v>150</v>
      </c>
      <c r="J43" s="3">
        <v>6235.74</v>
      </c>
      <c r="K43" s="3">
        <v>6695.74</v>
      </c>
      <c r="L43" s="3">
        <v>10088.790000000001</v>
      </c>
      <c r="M43" s="40">
        <v>11076.48</v>
      </c>
      <c r="N43" s="80">
        <v>7939.1</v>
      </c>
      <c r="O43" s="80">
        <v>7796.8</v>
      </c>
      <c r="P43" s="80">
        <v>4705.93</v>
      </c>
      <c r="Q43" s="80">
        <v>3925.12</v>
      </c>
      <c r="R43" s="80">
        <v>8523.39</v>
      </c>
    </row>
    <row r="44" spans="1:18" ht="15.75" thickBot="1" x14ac:dyDescent="0.3">
      <c r="A44" s="13" t="s">
        <v>381</v>
      </c>
      <c r="B44" s="44">
        <v>0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0">
        <v>510909.82</v>
      </c>
      <c r="N44" s="80">
        <v>550291</v>
      </c>
      <c r="O44" s="80">
        <v>542479.92000000004</v>
      </c>
      <c r="P44" s="80">
        <v>491077.97</v>
      </c>
      <c r="Q44" s="80">
        <v>531740.69999999995</v>
      </c>
      <c r="R44" s="80">
        <v>558307.66</v>
      </c>
    </row>
    <row r="45" spans="1:18" ht="15.75" thickBot="1" x14ac:dyDescent="0.3">
      <c r="A45" s="5" t="s">
        <v>151</v>
      </c>
      <c r="B45" s="6">
        <v>0</v>
      </c>
      <c r="C45" s="6">
        <v>0</v>
      </c>
      <c r="D45" s="6">
        <v>56550.28</v>
      </c>
      <c r="E45" s="6">
        <v>68952.19</v>
      </c>
      <c r="F45" s="6">
        <v>56535.49</v>
      </c>
      <c r="G45" s="6">
        <v>4045.53</v>
      </c>
      <c r="H45" s="3">
        <v>0</v>
      </c>
      <c r="I45" s="3" t="s">
        <v>152</v>
      </c>
      <c r="J45" s="3">
        <v>0</v>
      </c>
      <c r="K45" s="3">
        <v>0</v>
      </c>
      <c r="L45" s="3">
        <v>0</v>
      </c>
      <c r="M45" s="3">
        <v>0</v>
      </c>
      <c r="N45" s="80">
        <v>0</v>
      </c>
      <c r="O45" s="80">
        <v>0</v>
      </c>
      <c r="P45" s="80">
        <v>0</v>
      </c>
      <c r="Q45" s="80">
        <v>0</v>
      </c>
      <c r="R45" s="80">
        <v>0</v>
      </c>
    </row>
    <row r="46" spans="1:18" ht="15.75" thickBot="1" x14ac:dyDescent="0.3">
      <c r="A46" s="7" t="s">
        <v>153</v>
      </c>
      <c r="B46" s="8">
        <v>0</v>
      </c>
      <c r="C46" s="8">
        <v>0</v>
      </c>
      <c r="D46" s="8">
        <v>77053.39</v>
      </c>
      <c r="E46" s="8">
        <v>100854.86</v>
      </c>
      <c r="F46" s="8">
        <v>88176.58</v>
      </c>
      <c r="G46" s="8" t="s">
        <v>154</v>
      </c>
      <c r="H46" s="9">
        <v>15127.64</v>
      </c>
      <c r="I46" s="9" t="s">
        <v>155</v>
      </c>
      <c r="J46" s="9">
        <v>6235.74</v>
      </c>
      <c r="K46" s="9">
        <v>6695.74</v>
      </c>
      <c r="L46" s="9">
        <v>10088.790000000001</v>
      </c>
      <c r="M46" s="42">
        <v>521986.3</v>
      </c>
      <c r="N46" s="43">
        <v>558230.1</v>
      </c>
      <c r="O46" s="43">
        <v>550276.72</v>
      </c>
      <c r="P46" s="43">
        <v>495783.9</v>
      </c>
      <c r="Q46" s="43">
        <v>535665.81999999995</v>
      </c>
      <c r="R46" s="43">
        <v>566831.05000000005</v>
      </c>
    </row>
    <row r="47" spans="1:18" ht="15.75" thickBot="1" x14ac:dyDescent="0.3">
      <c r="A47" s="5" t="s">
        <v>156</v>
      </c>
      <c r="B47" s="6">
        <v>599307.68000000005</v>
      </c>
      <c r="C47" s="6">
        <v>608071.06000000006</v>
      </c>
      <c r="D47" s="6">
        <v>656482.01</v>
      </c>
      <c r="E47" s="6">
        <v>674582.4</v>
      </c>
      <c r="F47" s="6">
        <v>658694.18000000005</v>
      </c>
      <c r="G47" s="6" t="s">
        <v>157</v>
      </c>
      <c r="H47" s="3">
        <v>560417.16</v>
      </c>
      <c r="I47" s="3" t="s">
        <v>158</v>
      </c>
      <c r="J47" s="3">
        <v>528821.12</v>
      </c>
      <c r="K47" s="3">
        <v>581269.89</v>
      </c>
      <c r="L47" s="3">
        <v>553592.17000000004</v>
      </c>
      <c r="M47" s="40">
        <v>588593.06999999995</v>
      </c>
      <c r="N47" s="80">
        <v>663405</v>
      </c>
      <c r="O47" s="80">
        <v>683195.35</v>
      </c>
      <c r="P47" s="80">
        <v>759395.95</v>
      </c>
      <c r="Q47" s="80">
        <v>730796.65</v>
      </c>
      <c r="R47" s="80">
        <v>857302.53</v>
      </c>
    </row>
    <row r="48" spans="1:18" ht="15.75" thickBot="1" x14ac:dyDescent="0.3">
      <c r="A48" s="5" t="s">
        <v>159</v>
      </c>
      <c r="B48" s="6">
        <v>377322.82</v>
      </c>
      <c r="C48" s="6">
        <v>420231</v>
      </c>
      <c r="D48" s="6">
        <v>438775.84</v>
      </c>
      <c r="E48" s="6">
        <v>474785.1</v>
      </c>
      <c r="F48" s="6">
        <v>448093.06</v>
      </c>
      <c r="G48" s="6" t="s">
        <v>160</v>
      </c>
      <c r="H48" s="3">
        <v>419520.56</v>
      </c>
      <c r="I48" s="3" t="s">
        <v>161</v>
      </c>
      <c r="J48" s="3">
        <v>370135.08</v>
      </c>
      <c r="K48" s="3">
        <v>422534.6</v>
      </c>
      <c r="L48" s="3">
        <v>431724.79999999999</v>
      </c>
      <c r="M48" s="40">
        <v>475301.71</v>
      </c>
      <c r="N48" s="80">
        <v>371274.19</v>
      </c>
      <c r="O48" s="80">
        <v>447577.4</v>
      </c>
      <c r="P48" s="80">
        <v>433493.9</v>
      </c>
      <c r="Q48" s="80">
        <v>420924.05</v>
      </c>
      <c r="R48" s="80">
        <v>448146.63</v>
      </c>
    </row>
    <row r="49" spans="1:18" ht="15.75" thickBot="1" x14ac:dyDescent="0.3">
      <c r="A49" s="5" t="s">
        <v>346</v>
      </c>
      <c r="B49" s="6">
        <v>0</v>
      </c>
      <c r="C49" s="6">
        <v>0</v>
      </c>
      <c r="D49" s="6">
        <v>819.86</v>
      </c>
      <c r="E49" s="6">
        <v>125324.8</v>
      </c>
      <c r="F49" s="6">
        <v>216564.75</v>
      </c>
      <c r="G49" s="6" t="s">
        <v>162</v>
      </c>
      <c r="H49" s="3">
        <v>113544.53</v>
      </c>
      <c r="I49" s="3" t="s">
        <v>163</v>
      </c>
      <c r="J49" s="3">
        <v>303767.78999999998</v>
      </c>
      <c r="K49" s="3">
        <v>319060.17</v>
      </c>
      <c r="L49" s="3">
        <v>395712.49</v>
      </c>
      <c r="M49" s="40">
        <v>288640.56</v>
      </c>
      <c r="N49" s="80">
        <v>421452.82</v>
      </c>
      <c r="O49" s="80">
        <v>278617.40000000002</v>
      </c>
      <c r="P49" s="80">
        <v>371219.85</v>
      </c>
      <c r="Q49" s="80">
        <v>320191.53999999998</v>
      </c>
      <c r="R49" s="80">
        <v>4056239.43</v>
      </c>
    </row>
    <row r="50" spans="1:18" ht="15.75" thickBot="1" x14ac:dyDescent="0.3">
      <c r="A50" s="7" t="s">
        <v>164</v>
      </c>
      <c r="B50" s="8">
        <v>976630.5</v>
      </c>
      <c r="C50" s="8">
        <v>1028302.06</v>
      </c>
      <c r="D50" s="8">
        <v>1096077.71</v>
      </c>
      <c r="E50" s="8">
        <v>1274692.3</v>
      </c>
      <c r="F50" s="8">
        <v>1323351.99</v>
      </c>
      <c r="G50" s="8" t="s">
        <v>165</v>
      </c>
      <c r="H50" s="9">
        <v>1093482.25</v>
      </c>
      <c r="I50" s="9" t="s">
        <v>166</v>
      </c>
      <c r="J50" s="9">
        <v>1202723.98</v>
      </c>
      <c r="K50" s="9">
        <v>1322864.6599999999</v>
      </c>
      <c r="L50" s="9">
        <v>1381029.46</v>
      </c>
      <c r="M50" s="42">
        <v>1352535.34</v>
      </c>
      <c r="N50" s="43">
        <v>1456132.01</v>
      </c>
      <c r="O50" s="43">
        <v>1409390.15</v>
      </c>
      <c r="P50" s="43">
        <v>1564109.7</v>
      </c>
      <c r="Q50" s="43">
        <v>1471912.24</v>
      </c>
      <c r="R50" s="43">
        <v>5361688.59</v>
      </c>
    </row>
    <row r="51" spans="1:18" ht="15.75" thickBot="1" x14ac:dyDescent="0.3">
      <c r="A51" s="7" t="s">
        <v>167</v>
      </c>
      <c r="B51" s="8">
        <v>198230.64</v>
      </c>
      <c r="C51" s="8">
        <v>345068.58</v>
      </c>
      <c r="D51" s="8">
        <v>375625.59</v>
      </c>
      <c r="E51" s="8">
        <v>380549.09</v>
      </c>
      <c r="F51" s="8">
        <v>395033.17</v>
      </c>
      <c r="G51" s="8" t="s">
        <v>168</v>
      </c>
      <c r="H51" s="9">
        <v>237.25</v>
      </c>
      <c r="I51" s="9">
        <v>0</v>
      </c>
      <c r="J51" s="9">
        <v>0</v>
      </c>
      <c r="K51" s="9">
        <v>0</v>
      </c>
      <c r="L51" s="9">
        <v>0</v>
      </c>
      <c r="M51" s="42">
        <v>153231.54</v>
      </c>
      <c r="N51" s="43">
        <v>248590.2</v>
      </c>
      <c r="O51" s="43">
        <v>257579.46</v>
      </c>
      <c r="P51" s="43">
        <v>268634.93</v>
      </c>
      <c r="Q51" s="43">
        <v>287474.69</v>
      </c>
      <c r="R51" s="43">
        <v>301529.08</v>
      </c>
    </row>
    <row r="52" spans="1:18" ht="15.75" thickBot="1" x14ac:dyDescent="0.3">
      <c r="A52" s="5" t="s">
        <v>169</v>
      </c>
      <c r="B52" s="6">
        <v>48795.14</v>
      </c>
      <c r="C52" s="6">
        <v>53520.79</v>
      </c>
      <c r="D52" s="6">
        <v>52688.21</v>
      </c>
      <c r="E52" s="6">
        <v>48833.15</v>
      </c>
      <c r="F52" s="6">
        <v>66196.240000000005</v>
      </c>
      <c r="G52" s="6" t="s">
        <v>170</v>
      </c>
      <c r="H52" s="3">
        <v>71840.33</v>
      </c>
      <c r="I52" s="3" t="s">
        <v>171</v>
      </c>
      <c r="J52" s="3">
        <v>221660.81</v>
      </c>
      <c r="K52" s="3">
        <v>249307.93</v>
      </c>
      <c r="L52" s="3">
        <v>271112.28000000003</v>
      </c>
      <c r="M52" s="40">
        <v>293440.96000000002</v>
      </c>
      <c r="N52" s="80">
        <v>259370.98</v>
      </c>
      <c r="O52" s="80">
        <v>258895.19</v>
      </c>
      <c r="P52" s="80">
        <v>248818.61</v>
      </c>
      <c r="Q52" s="80">
        <v>208632.66</v>
      </c>
      <c r="R52" s="80">
        <v>129762.27</v>
      </c>
    </row>
    <row r="53" spans="1:18" ht="15.75" thickBot="1" x14ac:dyDescent="0.3">
      <c r="A53" s="5" t="s">
        <v>172</v>
      </c>
      <c r="B53" s="6">
        <v>179489.34</v>
      </c>
      <c r="C53" s="6">
        <v>173320.21</v>
      </c>
      <c r="D53" s="6">
        <v>105746.13</v>
      </c>
      <c r="E53" s="6">
        <v>64482.45</v>
      </c>
      <c r="F53" s="6">
        <v>96598.69</v>
      </c>
      <c r="G53" s="6" t="s">
        <v>173</v>
      </c>
      <c r="H53" s="3">
        <v>264224.14</v>
      </c>
      <c r="I53" s="3" t="s">
        <v>174</v>
      </c>
      <c r="J53" s="3">
        <v>604133.24</v>
      </c>
      <c r="K53" s="3">
        <v>573398.4</v>
      </c>
      <c r="L53" s="3">
        <v>87901.91</v>
      </c>
      <c r="M53" s="40">
        <v>7723.18</v>
      </c>
      <c r="N53" s="80">
        <v>6875.95</v>
      </c>
      <c r="O53" s="80">
        <v>9436.9</v>
      </c>
      <c r="P53" s="80">
        <v>6250.38</v>
      </c>
      <c r="Q53" s="80">
        <v>8359.64</v>
      </c>
      <c r="R53" s="80">
        <v>9836.64</v>
      </c>
    </row>
    <row r="54" spans="1:18" ht="15.75" thickBot="1" x14ac:dyDescent="0.3">
      <c r="A54" s="5" t="s">
        <v>175</v>
      </c>
      <c r="B54" s="6">
        <v>181614.2</v>
      </c>
      <c r="C54" s="6">
        <v>58141.04</v>
      </c>
      <c r="D54" s="6">
        <v>39062.629999999997</v>
      </c>
      <c r="E54" s="6">
        <v>19095.88</v>
      </c>
      <c r="F54" s="6">
        <v>0</v>
      </c>
      <c r="G54" s="6">
        <v>0</v>
      </c>
      <c r="H54" s="3">
        <v>0</v>
      </c>
      <c r="I54" s="3" t="s">
        <v>176</v>
      </c>
      <c r="J54" s="3">
        <v>1036665.04</v>
      </c>
      <c r="K54" s="3">
        <v>783245.37</v>
      </c>
      <c r="L54" s="3">
        <v>98218.880000000005</v>
      </c>
      <c r="M54" s="40">
        <v>213780.84</v>
      </c>
      <c r="N54" s="80">
        <v>0</v>
      </c>
      <c r="O54" s="80">
        <v>0</v>
      </c>
      <c r="P54" s="80">
        <v>21750.31</v>
      </c>
      <c r="Q54" s="80">
        <v>33174.400000000001</v>
      </c>
      <c r="R54" s="80">
        <v>134343.65</v>
      </c>
    </row>
    <row r="55" spans="1:18" ht="15.75" thickBot="1" x14ac:dyDescent="0.3">
      <c r="A55" s="5" t="s">
        <v>177</v>
      </c>
      <c r="B55" s="6" t="s">
        <v>178</v>
      </c>
      <c r="C55" s="6">
        <v>5828564.5099999998</v>
      </c>
      <c r="D55" s="6">
        <v>332553.65000000002</v>
      </c>
      <c r="E55" s="6">
        <v>392184.86</v>
      </c>
      <c r="F55" s="6">
        <v>485049.48</v>
      </c>
      <c r="G55" s="6" t="s">
        <v>179</v>
      </c>
      <c r="H55" s="3">
        <v>451503.23</v>
      </c>
      <c r="I55" s="3" t="s">
        <v>180</v>
      </c>
      <c r="J55" s="3">
        <v>1049237.6399999999</v>
      </c>
      <c r="K55" s="3">
        <v>1015083.93</v>
      </c>
      <c r="L55" s="3">
        <v>347943.6</v>
      </c>
      <c r="M55" s="40">
        <v>367100.15999999997</v>
      </c>
      <c r="N55" s="80">
        <v>300099.19</v>
      </c>
      <c r="O55" s="80">
        <v>357543.73</v>
      </c>
      <c r="P55" s="80">
        <v>417463.54</v>
      </c>
      <c r="Q55" s="80">
        <v>486734.4</v>
      </c>
      <c r="R55" s="80">
        <v>7512168.29</v>
      </c>
    </row>
    <row r="56" spans="1:18" ht="15.75" thickBot="1" x14ac:dyDescent="0.3">
      <c r="A56" s="7" t="s">
        <v>181</v>
      </c>
      <c r="B56" s="8">
        <v>6091385.46</v>
      </c>
      <c r="C56" s="8">
        <v>6113546.5499999998</v>
      </c>
      <c r="D56" s="8">
        <v>530050.62</v>
      </c>
      <c r="E56" s="8">
        <v>524596.34</v>
      </c>
      <c r="F56" s="8">
        <v>647844.41</v>
      </c>
      <c r="G56" s="8" t="s">
        <v>182</v>
      </c>
      <c r="H56" s="9">
        <v>787567.7</v>
      </c>
      <c r="I56" s="9" t="s">
        <v>183</v>
      </c>
      <c r="J56" s="9">
        <v>2911696.73</v>
      </c>
      <c r="K56" s="9">
        <v>2621035.6300000004</v>
      </c>
      <c r="L56" s="9">
        <v>805176.67</v>
      </c>
      <c r="M56" s="42">
        <v>882045.14</v>
      </c>
      <c r="N56" s="43">
        <v>566346.12</v>
      </c>
      <c r="O56" s="43">
        <v>625875.81999999995</v>
      </c>
      <c r="P56" s="43">
        <v>694282.84</v>
      </c>
      <c r="Q56" s="43">
        <v>736901.1</v>
      </c>
      <c r="R56" s="43">
        <v>7786110.8499999996</v>
      </c>
    </row>
    <row r="57" spans="1:18" ht="15.75" thickBot="1" x14ac:dyDescent="0.3">
      <c r="A57" s="7" t="s">
        <v>184</v>
      </c>
      <c r="B57" s="8" t="s">
        <v>185</v>
      </c>
      <c r="C57" s="8" t="s">
        <v>186</v>
      </c>
      <c r="D57" s="8">
        <v>11759220.32</v>
      </c>
      <c r="E57" s="8">
        <v>16481599.26</v>
      </c>
      <c r="F57" s="8" t="s">
        <v>187</v>
      </c>
      <c r="G57" s="8" t="s">
        <v>188</v>
      </c>
      <c r="H57" s="9">
        <v>19860126.350000001</v>
      </c>
      <c r="I57" s="8" t="s">
        <v>189</v>
      </c>
      <c r="J57" s="9">
        <v>33726658.07</v>
      </c>
      <c r="K57" s="9">
        <v>38854138.980000004</v>
      </c>
      <c r="L57" s="9">
        <v>11600381.810000001</v>
      </c>
      <c r="M57" s="43">
        <v>40348910.630000003</v>
      </c>
      <c r="N57" s="43">
        <v>40872702.399999999</v>
      </c>
      <c r="O57" s="43">
        <v>47571681.450000003</v>
      </c>
      <c r="P57" s="43">
        <v>54383093.340000004</v>
      </c>
      <c r="Q57" s="43">
        <v>52507025.780000001</v>
      </c>
      <c r="R57" s="43">
        <v>78061841.609999999</v>
      </c>
    </row>
    <row r="58" spans="1:18" x14ac:dyDescent="0.25">
      <c r="A58" s="161" t="s">
        <v>190</v>
      </c>
      <c r="B58" s="153"/>
      <c r="C58" s="153"/>
      <c r="D58" s="153"/>
      <c r="E58" s="153"/>
      <c r="F58" s="153"/>
      <c r="G58" s="153"/>
      <c r="H58" s="153"/>
      <c r="I58" s="153"/>
      <c r="J58" s="153"/>
    </row>
    <row r="59" spans="1:18" x14ac:dyDescent="0.25">
      <c r="A59" s="11" t="s">
        <v>34</v>
      </c>
    </row>
  </sheetData>
  <mergeCells count="4">
    <mergeCell ref="A58:J58"/>
    <mergeCell ref="A1:J1"/>
    <mergeCell ref="A2:A3"/>
    <mergeCell ref="B3:R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56"/>
  <sheetViews>
    <sheetView zoomScaleNormal="100" workbookViewId="0">
      <selection sqref="A1:J1"/>
    </sheetView>
  </sheetViews>
  <sheetFormatPr defaultRowHeight="15" x14ac:dyDescent="0.25"/>
  <cols>
    <col min="1" max="1" width="45.7109375" style="12" customWidth="1"/>
    <col min="2" max="18" width="11.7109375" customWidth="1"/>
    <col min="19" max="19" width="8.85546875" customWidth="1"/>
  </cols>
  <sheetData>
    <row r="1" spans="1:18" ht="15.75" thickBot="1" x14ac:dyDescent="0.3">
      <c r="A1" s="150" t="s">
        <v>508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8" ht="15.75" thickBot="1" x14ac:dyDescent="0.3">
      <c r="A2" s="162" t="s">
        <v>191</v>
      </c>
      <c r="B2" s="4">
        <v>2006</v>
      </c>
      <c r="C2" s="4">
        <v>2007</v>
      </c>
      <c r="D2" s="4">
        <v>2008</v>
      </c>
      <c r="E2" s="4">
        <v>2009</v>
      </c>
      <c r="F2" s="4">
        <v>2010</v>
      </c>
      <c r="G2" s="4">
        <v>2011</v>
      </c>
      <c r="H2" s="4">
        <v>2012</v>
      </c>
      <c r="I2" s="4">
        <v>2013</v>
      </c>
      <c r="J2" s="4">
        <v>2014</v>
      </c>
      <c r="K2" s="4">
        <v>2015</v>
      </c>
      <c r="L2" s="4">
        <v>2016</v>
      </c>
      <c r="M2" s="4">
        <v>2017</v>
      </c>
      <c r="N2" s="4">
        <v>2018</v>
      </c>
      <c r="O2" s="4">
        <v>2019</v>
      </c>
      <c r="P2" s="4">
        <v>2020</v>
      </c>
      <c r="Q2" s="4">
        <v>2021</v>
      </c>
      <c r="R2" s="4">
        <v>2022</v>
      </c>
    </row>
    <row r="3" spans="1:18" ht="15.75" thickBot="1" x14ac:dyDescent="0.3">
      <c r="A3" s="163"/>
      <c r="B3" s="164" t="s">
        <v>36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8"/>
    </row>
    <row r="4" spans="1:18" ht="15.75" thickBot="1" x14ac:dyDescent="0.3">
      <c r="A4" s="5" t="s">
        <v>192</v>
      </c>
      <c r="B4" s="6">
        <v>1406685.12</v>
      </c>
      <c r="C4" s="6">
        <v>915935.56</v>
      </c>
      <c r="D4" s="6">
        <v>1106522.1399999999</v>
      </c>
      <c r="E4" s="6">
        <v>463291.87</v>
      </c>
      <c r="F4" s="6">
        <v>500161.33</v>
      </c>
      <c r="G4" s="6" t="s">
        <v>193</v>
      </c>
      <c r="H4" s="3">
        <v>670767.81999999995</v>
      </c>
      <c r="I4" s="3">
        <v>469601.15</v>
      </c>
      <c r="J4" s="3">
        <v>1024478.9</v>
      </c>
      <c r="K4" s="3">
        <v>854602.68</v>
      </c>
      <c r="L4" s="3">
        <v>63367.59</v>
      </c>
      <c r="M4" s="39">
        <v>12873.06</v>
      </c>
      <c r="N4" s="39">
        <v>190694.35</v>
      </c>
      <c r="O4" s="39">
        <v>352436.93</v>
      </c>
      <c r="P4" s="39">
        <v>821187.38</v>
      </c>
      <c r="Q4" s="39">
        <v>2666509.91</v>
      </c>
      <c r="R4" s="14">
        <v>3275819.6</v>
      </c>
    </row>
    <row r="5" spans="1:18" ht="15.75" thickBot="1" x14ac:dyDescent="0.3">
      <c r="A5" s="5" t="s">
        <v>194</v>
      </c>
      <c r="B5" s="6">
        <v>0</v>
      </c>
      <c r="C5" s="6">
        <v>0</v>
      </c>
      <c r="D5" s="6">
        <v>0</v>
      </c>
      <c r="E5" s="6">
        <v>1671.54</v>
      </c>
      <c r="F5" s="6">
        <v>8702.35</v>
      </c>
      <c r="G5" s="6" t="s">
        <v>195</v>
      </c>
      <c r="H5" s="3">
        <v>104360.13</v>
      </c>
      <c r="I5" s="3">
        <v>124824.16</v>
      </c>
      <c r="J5" s="3">
        <v>127369.91</v>
      </c>
      <c r="K5" s="3">
        <v>223680.01</v>
      </c>
      <c r="L5" s="3">
        <v>13134</v>
      </c>
      <c r="M5" s="40">
        <v>9940.7099999999991</v>
      </c>
      <c r="N5" s="80">
        <v>0</v>
      </c>
      <c r="O5" s="80">
        <v>0</v>
      </c>
      <c r="P5" s="80">
        <v>0</v>
      </c>
      <c r="Q5" s="80">
        <v>0</v>
      </c>
      <c r="R5" s="80">
        <v>0</v>
      </c>
    </row>
    <row r="6" spans="1:18" ht="15.75" thickBot="1" x14ac:dyDescent="0.3">
      <c r="A6" s="5" t="s">
        <v>45</v>
      </c>
      <c r="B6" s="6">
        <v>0</v>
      </c>
      <c r="C6" s="6">
        <v>0</v>
      </c>
      <c r="D6" s="6">
        <v>0</v>
      </c>
      <c r="E6" s="6">
        <v>195.18</v>
      </c>
      <c r="F6" s="6">
        <v>774.59</v>
      </c>
      <c r="G6" s="6" t="s">
        <v>196</v>
      </c>
      <c r="H6" s="3">
        <v>688.71</v>
      </c>
      <c r="I6" s="3">
        <v>954.28</v>
      </c>
      <c r="J6" s="3">
        <v>7384.08</v>
      </c>
      <c r="K6" s="3">
        <v>4541.62</v>
      </c>
      <c r="L6" s="3">
        <v>497.02</v>
      </c>
      <c r="M6" s="40">
        <v>0</v>
      </c>
      <c r="N6" s="80">
        <v>0</v>
      </c>
      <c r="O6" s="80">
        <v>0</v>
      </c>
      <c r="P6" s="80">
        <v>0</v>
      </c>
      <c r="Q6" s="80">
        <v>0</v>
      </c>
      <c r="R6" s="80">
        <v>0</v>
      </c>
    </row>
    <row r="7" spans="1:18" ht="15.75" thickBot="1" x14ac:dyDescent="0.3">
      <c r="A7" s="7" t="s">
        <v>48</v>
      </c>
      <c r="B7" s="8">
        <v>1406685.12</v>
      </c>
      <c r="C7" s="8">
        <v>915935.56</v>
      </c>
      <c r="D7" s="8">
        <v>1106522.1399999999</v>
      </c>
      <c r="E7" s="8">
        <v>465158.59</v>
      </c>
      <c r="F7" s="8">
        <v>509638.27</v>
      </c>
      <c r="G7" s="8" t="s">
        <v>197</v>
      </c>
      <c r="H7" s="9">
        <v>775816.67</v>
      </c>
      <c r="I7" s="9">
        <v>595379.57999999996</v>
      </c>
      <c r="J7" s="9">
        <v>1159232.8899999999</v>
      </c>
      <c r="K7" s="9">
        <v>1082824.31</v>
      </c>
      <c r="L7" s="9">
        <v>76998.61</v>
      </c>
      <c r="M7" s="42">
        <v>22813.77</v>
      </c>
      <c r="N7" s="43">
        <v>190694.35</v>
      </c>
      <c r="O7" s="43">
        <v>352436.93</v>
      </c>
      <c r="P7" s="43">
        <v>821187.38</v>
      </c>
      <c r="Q7" s="43">
        <v>2666509.91</v>
      </c>
      <c r="R7" s="43">
        <v>3275819.6</v>
      </c>
    </row>
    <row r="8" spans="1:18" ht="15.75" thickBot="1" x14ac:dyDescent="0.3">
      <c r="A8" s="5" t="s">
        <v>53</v>
      </c>
      <c r="B8" s="6">
        <v>0</v>
      </c>
      <c r="C8" s="6">
        <v>0</v>
      </c>
      <c r="D8" s="6">
        <v>35467.31</v>
      </c>
      <c r="E8" s="6">
        <v>108999.03</v>
      </c>
      <c r="F8" s="6">
        <v>120524.06</v>
      </c>
      <c r="G8" s="6" t="s">
        <v>198</v>
      </c>
      <c r="H8" s="3">
        <v>99522.87</v>
      </c>
      <c r="I8" s="3">
        <v>153070.69</v>
      </c>
      <c r="J8" s="3">
        <v>482225.45</v>
      </c>
      <c r="K8" s="3">
        <v>404019.20000000001</v>
      </c>
      <c r="L8" s="3">
        <v>19749.98</v>
      </c>
      <c r="M8" s="40">
        <v>3364.03</v>
      </c>
      <c r="N8" s="80">
        <v>21136.400000000001</v>
      </c>
      <c r="O8" s="80">
        <v>24570.400000000001</v>
      </c>
      <c r="P8" s="80">
        <v>24885.77</v>
      </c>
      <c r="Q8" s="80">
        <v>273283.71999999997</v>
      </c>
      <c r="R8" s="80">
        <v>5868456.7599999998</v>
      </c>
    </row>
    <row r="9" spans="1:18" ht="15.75" thickBot="1" x14ac:dyDescent="0.3">
      <c r="A9" s="5" t="s">
        <v>56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618</v>
      </c>
      <c r="H9" s="3">
        <v>69.099999999999994</v>
      </c>
      <c r="I9" s="3">
        <v>29928.95</v>
      </c>
      <c r="J9" s="3">
        <v>150601.48000000001</v>
      </c>
      <c r="K9" s="3">
        <v>76027.899999999994</v>
      </c>
      <c r="L9" s="3">
        <v>1341.08</v>
      </c>
      <c r="M9" s="4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</row>
    <row r="10" spans="1:18" ht="15.75" thickBot="1" x14ac:dyDescent="0.3">
      <c r="A10" s="5" t="s">
        <v>59</v>
      </c>
      <c r="B10" s="6">
        <v>6304.13</v>
      </c>
      <c r="C10" s="6">
        <v>2588.17</v>
      </c>
      <c r="D10" s="6">
        <v>139.47</v>
      </c>
      <c r="E10" s="6">
        <v>454</v>
      </c>
      <c r="F10" s="6">
        <v>0</v>
      </c>
      <c r="G10" s="6">
        <v>50</v>
      </c>
      <c r="H10" s="3">
        <v>0</v>
      </c>
      <c r="I10" s="3">
        <v>26256.62</v>
      </c>
      <c r="J10" s="3">
        <v>6220.22</v>
      </c>
      <c r="K10" s="3">
        <v>13.27</v>
      </c>
      <c r="L10" s="15">
        <v>54.78</v>
      </c>
      <c r="M10" s="40">
        <v>0</v>
      </c>
      <c r="N10" s="80">
        <v>1793.76</v>
      </c>
      <c r="O10" s="80">
        <v>553.71</v>
      </c>
      <c r="P10" s="80">
        <v>5901.91</v>
      </c>
      <c r="Q10" s="80">
        <v>0</v>
      </c>
      <c r="R10" s="80">
        <v>0</v>
      </c>
    </row>
    <row r="11" spans="1:18" ht="15.75" thickBot="1" x14ac:dyDescent="0.3">
      <c r="A11" s="5" t="s">
        <v>62</v>
      </c>
      <c r="B11" s="6">
        <v>73877.09</v>
      </c>
      <c r="C11" s="6">
        <v>33079.629999999997</v>
      </c>
      <c r="D11" s="6">
        <v>22466.09</v>
      </c>
      <c r="E11" s="6">
        <v>11712.48</v>
      </c>
      <c r="F11" s="6">
        <v>680719.79</v>
      </c>
      <c r="G11" s="6" t="s">
        <v>199</v>
      </c>
      <c r="H11" s="3">
        <v>591592.14</v>
      </c>
      <c r="I11" s="3">
        <v>88702.88</v>
      </c>
      <c r="J11" s="3">
        <v>165023.82</v>
      </c>
      <c r="K11" s="15">
        <v>147531.21</v>
      </c>
      <c r="L11" s="15">
        <v>38077.57</v>
      </c>
      <c r="M11" s="40">
        <v>205</v>
      </c>
      <c r="N11" s="80">
        <v>27.8</v>
      </c>
      <c r="O11" s="80">
        <v>682.54</v>
      </c>
      <c r="P11" s="80">
        <v>0</v>
      </c>
      <c r="Q11" s="80">
        <v>0</v>
      </c>
      <c r="R11" s="80">
        <v>0</v>
      </c>
    </row>
    <row r="12" spans="1:18" ht="15.75" thickBot="1" x14ac:dyDescent="0.3">
      <c r="A12" s="13" t="s">
        <v>261</v>
      </c>
      <c r="B12" s="14">
        <v>238896.74</v>
      </c>
      <c r="C12" s="14">
        <v>123592.43</v>
      </c>
      <c r="D12" s="14">
        <v>166294.16</v>
      </c>
      <c r="E12" s="14">
        <v>231236.16</v>
      </c>
      <c r="F12" s="14">
        <v>1349349.94</v>
      </c>
      <c r="G12" s="14" t="s">
        <v>200</v>
      </c>
      <c r="H12" s="15">
        <v>8533223.4600000009</v>
      </c>
      <c r="I12" s="15">
        <v>419951.2</v>
      </c>
      <c r="J12" s="15">
        <v>166348.42000000001</v>
      </c>
      <c r="K12" s="15">
        <v>368407.55</v>
      </c>
      <c r="L12" s="3">
        <v>183146.96</v>
      </c>
      <c r="M12" s="40">
        <v>50231.360000000001</v>
      </c>
      <c r="N12" s="80">
        <v>15001.01</v>
      </c>
      <c r="O12" s="80">
        <v>245231.37</v>
      </c>
      <c r="P12" s="80">
        <v>555601.09</v>
      </c>
      <c r="Q12" s="80">
        <v>85237.92</v>
      </c>
      <c r="R12" s="80">
        <v>28173.71</v>
      </c>
    </row>
    <row r="13" spans="1:18" ht="15.75" thickBot="1" x14ac:dyDescent="0.3">
      <c r="A13" s="13" t="s">
        <v>66</v>
      </c>
      <c r="B13" s="14">
        <v>447.95</v>
      </c>
      <c r="C13" s="14">
        <v>1446.05</v>
      </c>
      <c r="D13" s="14">
        <v>34.450000000000003</v>
      </c>
      <c r="E13" s="14">
        <v>4847</v>
      </c>
      <c r="F13" s="14">
        <v>572.79999999999995</v>
      </c>
      <c r="G13" s="14">
        <v>80</v>
      </c>
      <c r="H13" s="15">
        <v>0</v>
      </c>
      <c r="I13" s="15">
        <v>0</v>
      </c>
      <c r="J13" s="15">
        <v>0</v>
      </c>
      <c r="K13" s="3">
        <v>0</v>
      </c>
      <c r="L13" s="3">
        <v>0</v>
      </c>
      <c r="M13" s="40">
        <v>0</v>
      </c>
      <c r="N13" s="80">
        <v>0</v>
      </c>
      <c r="O13" s="80">
        <v>0</v>
      </c>
      <c r="P13" s="80">
        <v>0</v>
      </c>
      <c r="Q13" s="80">
        <v>0</v>
      </c>
      <c r="R13" s="80">
        <v>0</v>
      </c>
    </row>
    <row r="14" spans="1:18" ht="15.75" thickBot="1" x14ac:dyDescent="0.3">
      <c r="A14" s="5" t="s">
        <v>69</v>
      </c>
      <c r="B14" s="6">
        <v>6495.71</v>
      </c>
      <c r="C14" s="6">
        <v>0</v>
      </c>
      <c r="D14" s="6">
        <v>277.33999999999997</v>
      </c>
      <c r="E14" s="6">
        <v>20.66</v>
      </c>
      <c r="F14" s="6">
        <v>72</v>
      </c>
      <c r="G14" s="6" t="s">
        <v>201</v>
      </c>
      <c r="H14" s="3">
        <v>3671.84</v>
      </c>
      <c r="I14" s="3">
        <v>2593.04</v>
      </c>
      <c r="J14" s="3">
        <v>734.53</v>
      </c>
      <c r="K14" s="3">
        <v>680.67</v>
      </c>
      <c r="L14" s="3">
        <v>1224.1199999999999</v>
      </c>
      <c r="M14" s="40">
        <v>620.19000000000005</v>
      </c>
      <c r="N14" s="80">
        <v>625.76</v>
      </c>
      <c r="O14" s="80">
        <v>538.92999999999995</v>
      </c>
      <c r="P14" s="80">
        <v>611.4</v>
      </c>
      <c r="Q14" s="80">
        <v>15956.67</v>
      </c>
      <c r="R14" s="80">
        <v>1703.52</v>
      </c>
    </row>
    <row r="15" spans="1:18" ht="15.75" thickBot="1" x14ac:dyDescent="0.3">
      <c r="A15" s="5" t="s">
        <v>70</v>
      </c>
      <c r="B15" s="6">
        <v>5162.8999999999996</v>
      </c>
      <c r="C15" s="6">
        <v>620.96</v>
      </c>
      <c r="D15" s="6">
        <v>459.19</v>
      </c>
      <c r="E15" s="6">
        <v>1270.1099999999999</v>
      </c>
      <c r="F15" s="6">
        <v>2789.76</v>
      </c>
      <c r="G15" s="6" t="s">
        <v>202</v>
      </c>
      <c r="H15" s="3">
        <v>792.45</v>
      </c>
      <c r="I15" s="3">
        <v>57877.13</v>
      </c>
      <c r="J15" s="3">
        <v>74992.34</v>
      </c>
      <c r="K15" s="3">
        <v>21800.93</v>
      </c>
      <c r="L15" s="3">
        <v>1137.83</v>
      </c>
      <c r="M15" s="40">
        <v>15817.64</v>
      </c>
      <c r="N15" s="80">
        <v>21209.54</v>
      </c>
      <c r="O15" s="80">
        <v>104752.74</v>
      </c>
      <c r="P15" s="80">
        <v>69386.990000000005</v>
      </c>
      <c r="Q15" s="80">
        <v>34765.050000000003</v>
      </c>
      <c r="R15" s="80">
        <v>14828.04</v>
      </c>
    </row>
    <row r="16" spans="1:18" ht="15.75" thickBot="1" x14ac:dyDescent="0.3">
      <c r="A16" s="7" t="s">
        <v>73</v>
      </c>
      <c r="B16" s="8">
        <v>331184.52</v>
      </c>
      <c r="C16" s="8">
        <v>161327.24</v>
      </c>
      <c r="D16" s="8">
        <v>225138.01</v>
      </c>
      <c r="E16" s="8">
        <v>358539.44</v>
      </c>
      <c r="F16" s="8">
        <v>2154028.35</v>
      </c>
      <c r="G16" s="8" t="s">
        <v>203</v>
      </c>
      <c r="H16" s="9">
        <v>9228871.8499999996</v>
      </c>
      <c r="I16" s="9">
        <v>778380.51</v>
      </c>
      <c r="J16" s="9">
        <v>1046146.27</v>
      </c>
      <c r="K16" s="9">
        <v>1018480.73</v>
      </c>
      <c r="L16" s="9">
        <v>244732.31999999998</v>
      </c>
      <c r="M16" s="42">
        <v>70238.22</v>
      </c>
      <c r="N16" s="43">
        <v>59794.27</v>
      </c>
      <c r="O16" s="43">
        <v>376329.69</v>
      </c>
      <c r="P16" s="43">
        <v>656387.16</v>
      </c>
      <c r="Q16" s="43">
        <v>409243.36</v>
      </c>
      <c r="R16" s="43">
        <v>5913162.0300000003</v>
      </c>
    </row>
    <row r="17" spans="1:18" ht="15.75" thickBot="1" x14ac:dyDescent="0.3">
      <c r="A17" s="5" t="s">
        <v>204</v>
      </c>
      <c r="B17" s="6">
        <v>0</v>
      </c>
      <c r="C17" s="6">
        <v>0</v>
      </c>
      <c r="D17" s="6">
        <v>1185.49</v>
      </c>
      <c r="E17" s="6">
        <v>1490.51</v>
      </c>
      <c r="F17" s="6">
        <v>963.05</v>
      </c>
      <c r="G17" s="6">
        <v>445.12</v>
      </c>
      <c r="H17" s="3">
        <v>262.25</v>
      </c>
      <c r="I17" s="3">
        <v>57.3</v>
      </c>
      <c r="J17" s="3">
        <v>1511.97</v>
      </c>
      <c r="K17" s="3">
        <v>289.98</v>
      </c>
      <c r="L17" s="3">
        <v>9.1300000000000008</v>
      </c>
      <c r="M17" s="40">
        <v>0</v>
      </c>
      <c r="N17" s="80">
        <v>0</v>
      </c>
      <c r="O17" s="80">
        <v>0</v>
      </c>
      <c r="P17" s="80">
        <v>0</v>
      </c>
      <c r="Q17" s="80">
        <v>0</v>
      </c>
      <c r="R17" s="80">
        <v>0</v>
      </c>
    </row>
    <row r="18" spans="1:18" ht="15.75" thickBot="1" x14ac:dyDescent="0.3">
      <c r="A18" s="5" t="s">
        <v>205</v>
      </c>
      <c r="B18" s="6">
        <v>0</v>
      </c>
      <c r="C18" s="6">
        <v>0</v>
      </c>
      <c r="D18" s="6">
        <v>1830.42</v>
      </c>
      <c r="E18" s="6">
        <v>13340.69</v>
      </c>
      <c r="F18" s="6">
        <v>33372.239999999998</v>
      </c>
      <c r="G18" s="6" t="s">
        <v>206</v>
      </c>
      <c r="H18" s="3">
        <v>48435.839999999997</v>
      </c>
      <c r="I18" s="3">
        <v>60425.93</v>
      </c>
      <c r="J18" s="3">
        <v>117301.73</v>
      </c>
      <c r="K18" s="3">
        <v>125859.35</v>
      </c>
      <c r="L18" s="3">
        <v>2757.09</v>
      </c>
      <c r="M18" s="40">
        <v>0</v>
      </c>
      <c r="N18" s="80">
        <v>0</v>
      </c>
      <c r="O18" s="80">
        <v>0</v>
      </c>
      <c r="P18" s="80">
        <v>0</v>
      </c>
      <c r="Q18" s="80">
        <v>0</v>
      </c>
      <c r="R18" s="80">
        <v>0</v>
      </c>
    </row>
    <row r="19" spans="1:18" ht="15.75" thickBot="1" x14ac:dyDescent="0.3">
      <c r="A19" s="5" t="s">
        <v>207</v>
      </c>
      <c r="B19" s="6">
        <v>0</v>
      </c>
      <c r="C19" s="6">
        <v>0</v>
      </c>
      <c r="D19" s="6">
        <v>453.88</v>
      </c>
      <c r="E19" s="6">
        <v>3042.41</v>
      </c>
      <c r="F19" s="6">
        <v>5328.17</v>
      </c>
      <c r="G19" s="6" t="s">
        <v>208</v>
      </c>
      <c r="H19" s="3">
        <v>235.37</v>
      </c>
      <c r="I19" s="3">
        <v>599.79999999999995</v>
      </c>
      <c r="J19" s="3">
        <v>2855.18</v>
      </c>
      <c r="K19" s="3">
        <v>6468.07</v>
      </c>
      <c r="L19" s="3">
        <v>419.19</v>
      </c>
      <c r="M19" s="40">
        <v>0</v>
      </c>
      <c r="N19" s="80">
        <v>0</v>
      </c>
      <c r="O19" s="80">
        <v>0</v>
      </c>
      <c r="P19" s="80">
        <v>0</v>
      </c>
      <c r="Q19" s="80">
        <v>0</v>
      </c>
      <c r="R19" s="80">
        <v>0</v>
      </c>
    </row>
    <row r="20" spans="1:18" ht="15.75" thickBot="1" x14ac:dyDescent="0.3">
      <c r="A20" s="5" t="s">
        <v>209</v>
      </c>
      <c r="B20" s="6">
        <v>2607.7199999999998</v>
      </c>
      <c r="C20" s="6">
        <v>2845.73</v>
      </c>
      <c r="D20" s="6">
        <v>7141.18</v>
      </c>
      <c r="E20" s="6">
        <v>523.15</v>
      </c>
      <c r="F20" s="6">
        <v>18900.36</v>
      </c>
      <c r="G20" s="6" t="s">
        <v>210</v>
      </c>
      <c r="H20" s="3">
        <v>55825.98</v>
      </c>
      <c r="I20" s="3">
        <v>32784.5</v>
      </c>
      <c r="J20" s="3">
        <v>24261</v>
      </c>
      <c r="K20" s="3">
        <v>15613.45</v>
      </c>
      <c r="L20" s="3">
        <v>31226.01</v>
      </c>
      <c r="M20" s="40">
        <v>49108.69</v>
      </c>
      <c r="N20" s="80">
        <v>37585.97</v>
      </c>
      <c r="O20" s="80">
        <v>45341.18</v>
      </c>
      <c r="P20" s="80">
        <v>34345.440000000002</v>
      </c>
      <c r="Q20" s="80">
        <v>9593.1</v>
      </c>
      <c r="R20" s="80">
        <v>29815.83</v>
      </c>
    </row>
    <row r="21" spans="1:18" ht="15.75" thickBot="1" x14ac:dyDescent="0.3">
      <c r="A21" s="5" t="s">
        <v>211</v>
      </c>
      <c r="B21" s="6">
        <v>56209.03</v>
      </c>
      <c r="C21" s="6">
        <v>15062.51</v>
      </c>
      <c r="D21" s="6">
        <v>14941.09</v>
      </c>
      <c r="E21" s="6">
        <v>28385.42</v>
      </c>
      <c r="F21" s="6">
        <v>39474.699999999997</v>
      </c>
      <c r="G21" s="6" t="s">
        <v>212</v>
      </c>
      <c r="H21" s="3">
        <v>43679.78</v>
      </c>
      <c r="I21" s="3">
        <v>56883.39</v>
      </c>
      <c r="J21" s="3">
        <v>47512.9</v>
      </c>
      <c r="K21" s="3">
        <v>60558.37</v>
      </c>
      <c r="L21" s="3">
        <v>1273.4000000000001</v>
      </c>
      <c r="M21" s="40">
        <v>0</v>
      </c>
      <c r="N21" s="80">
        <v>0</v>
      </c>
      <c r="O21" s="80">
        <v>741.7</v>
      </c>
      <c r="P21" s="80">
        <v>0</v>
      </c>
      <c r="Q21" s="80">
        <v>0</v>
      </c>
      <c r="R21" s="80">
        <v>0</v>
      </c>
    </row>
    <row r="22" spans="1:18" ht="15.75" thickBot="1" x14ac:dyDescent="0.3">
      <c r="A22" s="5" t="s">
        <v>213</v>
      </c>
      <c r="B22" s="6">
        <v>1733</v>
      </c>
      <c r="C22" s="6">
        <v>0</v>
      </c>
      <c r="D22" s="6">
        <v>10663.31</v>
      </c>
      <c r="E22" s="6">
        <v>34158.39</v>
      </c>
      <c r="F22" s="6">
        <v>88651.47</v>
      </c>
      <c r="G22" s="6" t="s">
        <v>214</v>
      </c>
      <c r="H22" s="3">
        <v>10946.42</v>
      </c>
      <c r="I22" s="3">
        <v>829.64</v>
      </c>
      <c r="J22" s="3">
        <v>1604.93</v>
      </c>
      <c r="K22" s="3">
        <v>2645.88</v>
      </c>
      <c r="L22" s="3">
        <v>0</v>
      </c>
      <c r="M22" s="40">
        <v>0</v>
      </c>
      <c r="N22" s="80">
        <v>0</v>
      </c>
      <c r="O22" s="80">
        <v>0</v>
      </c>
      <c r="P22" s="80">
        <v>0</v>
      </c>
      <c r="Q22" s="80">
        <v>0</v>
      </c>
      <c r="R22" s="80">
        <v>0</v>
      </c>
    </row>
    <row r="23" spans="1:18" ht="15.75" thickBot="1" x14ac:dyDescent="0.3">
      <c r="A23" s="5" t="s">
        <v>94</v>
      </c>
      <c r="B23" s="6">
        <v>606.91999999999996</v>
      </c>
      <c r="C23" s="6">
        <v>350.1</v>
      </c>
      <c r="D23" s="6">
        <v>1265.23</v>
      </c>
      <c r="E23" s="6">
        <v>16.190000000000001</v>
      </c>
      <c r="F23" s="6">
        <v>0</v>
      </c>
      <c r="G23" s="6">
        <v>0</v>
      </c>
      <c r="H23" s="3">
        <v>0</v>
      </c>
      <c r="I23" s="3">
        <v>48.7</v>
      </c>
      <c r="J23" s="3">
        <v>728.43</v>
      </c>
      <c r="K23" s="3">
        <v>3156.89</v>
      </c>
      <c r="L23" s="3">
        <v>11.43</v>
      </c>
      <c r="M23" s="40">
        <v>3161.33</v>
      </c>
      <c r="N23" s="80">
        <v>351.26</v>
      </c>
      <c r="O23" s="80">
        <v>0</v>
      </c>
      <c r="P23" s="80">
        <v>0</v>
      </c>
      <c r="Q23" s="80">
        <v>0</v>
      </c>
      <c r="R23" s="80">
        <v>0</v>
      </c>
    </row>
    <row r="24" spans="1:18" ht="15.75" thickBot="1" x14ac:dyDescent="0.3">
      <c r="A24" s="5" t="s">
        <v>215</v>
      </c>
      <c r="B24" s="6">
        <v>261.32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3">
        <v>0</v>
      </c>
      <c r="I24" s="3">
        <v>0</v>
      </c>
      <c r="J24" s="3">
        <v>0</v>
      </c>
      <c r="K24" s="3">
        <v>1169.67</v>
      </c>
      <c r="L24" s="3">
        <v>5972.01</v>
      </c>
      <c r="M24" s="40">
        <v>49.78</v>
      </c>
      <c r="N24" s="80">
        <v>0</v>
      </c>
      <c r="O24" s="80">
        <v>0</v>
      </c>
      <c r="P24" s="80">
        <v>0</v>
      </c>
      <c r="Q24" s="80">
        <v>0</v>
      </c>
      <c r="R24" s="80">
        <v>0</v>
      </c>
    </row>
    <row r="25" spans="1:18" ht="15.75" thickBot="1" x14ac:dyDescent="0.3">
      <c r="A25" s="5" t="s">
        <v>98</v>
      </c>
      <c r="B25" s="6">
        <v>58071.19</v>
      </c>
      <c r="C25" s="6">
        <v>81674.13</v>
      </c>
      <c r="D25" s="6">
        <v>66247.63</v>
      </c>
      <c r="E25" s="6">
        <v>23329.67</v>
      </c>
      <c r="F25" s="6">
        <v>25500.48</v>
      </c>
      <c r="G25" s="6" t="s">
        <v>216</v>
      </c>
      <c r="H25" s="3">
        <v>1763.65</v>
      </c>
      <c r="I25" s="3">
        <v>1879.47</v>
      </c>
      <c r="J25" s="3">
        <v>2291.2600000000002</v>
      </c>
      <c r="K25" s="3">
        <v>970.58</v>
      </c>
      <c r="L25" s="3">
        <v>595.54</v>
      </c>
      <c r="M25" s="40">
        <v>10468.67</v>
      </c>
      <c r="N25" s="80">
        <v>2328.7600000000002</v>
      </c>
      <c r="O25" s="80">
        <v>71602.95</v>
      </c>
      <c r="P25" s="80">
        <v>147770.45000000001</v>
      </c>
      <c r="Q25" s="80">
        <v>318661.15000000002</v>
      </c>
      <c r="R25" s="80">
        <v>17406.349999999999</v>
      </c>
    </row>
    <row r="26" spans="1:18" ht="15.75" thickBot="1" x14ac:dyDescent="0.3">
      <c r="A26" s="7" t="s">
        <v>217</v>
      </c>
      <c r="B26" s="8">
        <v>119489.18</v>
      </c>
      <c r="C26" s="8">
        <v>99932.47</v>
      </c>
      <c r="D26" s="8">
        <v>103728.23</v>
      </c>
      <c r="E26" s="8">
        <v>104286.43</v>
      </c>
      <c r="F26" s="8">
        <v>212190.47</v>
      </c>
      <c r="G26" s="8" t="s">
        <v>218</v>
      </c>
      <c r="H26" s="9">
        <v>161149.28</v>
      </c>
      <c r="I26" s="9">
        <v>153508.73000000001</v>
      </c>
      <c r="J26" s="9">
        <v>198067.41</v>
      </c>
      <c r="K26" s="9">
        <v>216732.24000000002</v>
      </c>
      <c r="L26" s="9">
        <v>42263.8</v>
      </c>
      <c r="M26" s="42">
        <v>62788.47</v>
      </c>
      <c r="N26" s="43">
        <v>40265.99</v>
      </c>
      <c r="O26" s="43">
        <v>117685.83</v>
      </c>
      <c r="P26" s="43">
        <v>182115.89</v>
      </c>
      <c r="Q26" s="43">
        <v>328254.25</v>
      </c>
      <c r="R26" s="43">
        <v>47222.18</v>
      </c>
    </row>
    <row r="27" spans="1:18" ht="15.75" thickBot="1" x14ac:dyDescent="0.3">
      <c r="A27" s="5" t="s">
        <v>104</v>
      </c>
      <c r="B27" s="6">
        <v>2195.71</v>
      </c>
      <c r="C27" s="6">
        <v>310.12</v>
      </c>
      <c r="D27" s="6">
        <v>0</v>
      </c>
      <c r="E27" s="6">
        <v>514.65</v>
      </c>
      <c r="F27" s="6">
        <v>273.51</v>
      </c>
      <c r="G27" s="6">
        <v>358.87</v>
      </c>
      <c r="H27" s="6">
        <v>0</v>
      </c>
      <c r="I27" s="3">
        <v>31.17</v>
      </c>
      <c r="J27" s="3">
        <v>259.82</v>
      </c>
      <c r="K27" s="3">
        <v>25.95</v>
      </c>
      <c r="L27" s="3">
        <v>0</v>
      </c>
      <c r="M27" s="40">
        <v>0</v>
      </c>
      <c r="N27" s="80">
        <v>0</v>
      </c>
      <c r="O27" s="80">
        <v>0</v>
      </c>
      <c r="P27" s="80">
        <v>0</v>
      </c>
      <c r="Q27" s="80">
        <v>0</v>
      </c>
      <c r="R27" s="80">
        <v>0</v>
      </c>
    </row>
    <row r="28" spans="1:18" ht="15.75" thickBot="1" x14ac:dyDescent="0.3">
      <c r="A28" s="5" t="s">
        <v>219</v>
      </c>
      <c r="B28" s="6">
        <v>0</v>
      </c>
      <c r="C28" s="6">
        <v>2578.65</v>
      </c>
      <c r="D28" s="6">
        <v>1199.02</v>
      </c>
      <c r="E28" s="6">
        <v>0</v>
      </c>
      <c r="F28" s="6">
        <v>732.19</v>
      </c>
      <c r="G28" s="6" t="s">
        <v>220</v>
      </c>
      <c r="H28" s="6" t="s">
        <v>221</v>
      </c>
      <c r="I28" s="3">
        <v>927.98</v>
      </c>
      <c r="J28" s="3">
        <v>108.74</v>
      </c>
      <c r="K28" s="3">
        <v>0</v>
      </c>
      <c r="L28" s="3">
        <v>0</v>
      </c>
      <c r="M28" s="40">
        <v>0</v>
      </c>
      <c r="N28" s="80">
        <v>0</v>
      </c>
      <c r="O28" s="80">
        <v>0</v>
      </c>
      <c r="P28" s="80">
        <v>298.13</v>
      </c>
      <c r="Q28" s="80">
        <v>0</v>
      </c>
      <c r="R28" s="80">
        <v>0</v>
      </c>
    </row>
    <row r="29" spans="1:18" ht="15.75" thickBot="1" x14ac:dyDescent="0.3">
      <c r="A29" s="2" t="s">
        <v>378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3">
        <v>23756.29</v>
      </c>
      <c r="K29" s="3">
        <v>10274.23</v>
      </c>
      <c r="L29" s="3">
        <v>0</v>
      </c>
      <c r="M29" s="40">
        <v>0</v>
      </c>
      <c r="N29" s="80">
        <v>0</v>
      </c>
      <c r="O29" s="80">
        <v>0</v>
      </c>
      <c r="P29" s="80">
        <v>0</v>
      </c>
      <c r="Q29" s="80">
        <v>0</v>
      </c>
      <c r="R29" s="80">
        <v>0</v>
      </c>
    </row>
    <row r="30" spans="1:18" ht="15.75" thickBot="1" x14ac:dyDescent="0.3">
      <c r="A30" s="19" t="s">
        <v>449</v>
      </c>
      <c r="B30" s="44">
        <v>0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80">
        <v>1809.94</v>
      </c>
      <c r="O30" s="80">
        <v>0</v>
      </c>
      <c r="P30" s="80">
        <v>559.49</v>
      </c>
      <c r="Q30" s="80">
        <v>343.79</v>
      </c>
      <c r="R30" s="80">
        <v>0</v>
      </c>
    </row>
    <row r="31" spans="1:18" ht="15.75" thickBot="1" x14ac:dyDescent="0.3">
      <c r="A31" s="7" t="s">
        <v>118</v>
      </c>
      <c r="B31" s="8">
        <v>2195.71</v>
      </c>
      <c r="C31" s="8">
        <v>2888.77</v>
      </c>
      <c r="D31" s="8">
        <v>1199.02</v>
      </c>
      <c r="E31" s="8">
        <v>514.65</v>
      </c>
      <c r="F31" s="8">
        <v>1005.7</v>
      </c>
      <c r="G31" s="8" t="s">
        <v>222</v>
      </c>
      <c r="H31" s="9">
        <v>2331.21</v>
      </c>
      <c r="I31" s="9">
        <v>959.15</v>
      </c>
      <c r="J31" s="9">
        <v>24124.85</v>
      </c>
      <c r="K31" s="9">
        <v>10300.18</v>
      </c>
      <c r="L31" s="9">
        <v>0</v>
      </c>
      <c r="M31" s="42">
        <v>0</v>
      </c>
      <c r="N31" s="43">
        <v>1809.94</v>
      </c>
      <c r="O31" s="43">
        <v>0</v>
      </c>
      <c r="P31" s="43">
        <v>857.62</v>
      </c>
      <c r="Q31" s="43">
        <v>343.79</v>
      </c>
      <c r="R31" s="43">
        <v>0</v>
      </c>
    </row>
    <row r="32" spans="1:18" ht="15.75" thickBot="1" x14ac:dyDescent="0.3">
      <c r="A32" s="5" t="s">
        <v>121</v>
      </c>
      <c r="B32" s="6">
        <v>49070.32</v>
      </c>
      <c r="C32" s="6" t="s">
        <v>223</v>
      </c>
      <c r="D32" s="6">
        <v>136791.32</v>
      </c>
      <c r="E32" s="6" t="s">
        <v>224</v>
      </c>
      <c r="F32" s="6">
        <v>302628.40999999997</v>
      </c>
      <c r="G32" s="6" t="s">
        <v>225</v>
      </c>
      <c r="H32" s="3">
        <v>341956.57</v>
      </c>
      <c r="I32" s="3">
        <v>335485.69</v>
      </c>
      <c r="J32" s="3">
        <v>246704.64000000001</v>
      </c>
      <c r="K32" s="3">
        <v>288622.90000000002</v>
      </c>
      <c r="L32" s="3">
        <v>9184.2999999999993</v>
      </c>
      <c r="M32" s="40">
        <v>329798.88</v>
      </c>
      <c r="N32" s="80">
        <v>425619.24</v>
      </c>
      <c r="O32" s="80">
        <v>356357.44</v>
      </c>
      <c r="P32" s="80">
        <v>461459.08</v>
      </c>
      <c r="Q32" s="80">
        <v>382760.26</v>
      </c>
      <c r="R32" s="80">
        <v>202260.3</v>
      </c>
    </row>
    <row r="33" spans="1:18" ht="15.75" thickBot="1" x14ac:dyDescent="0.3">
      <c r="A33" s="5" t="s">
        <v>124</v>
      </c>
      <c r="B33" s="6">
        <v>0</v>
      </c>
      <c r="C33" s="6">
        <v>0</v>
      </c>
      <c r="D33" s="6">
        <v>0</v>
      </c>
      <c r="E33" s="6">
        <v>836.88</v>
      </c>
      <c r="F33" s="6">
        <v>232</v>
      </c>
      <c r="G33" s="6">
        <v>34.049999999999997</v>
      </c>
      <c r="H33" s="3">
        <v>1522.31</v>
      </c>
      <c r="I33" s="3">
        <v>2311.5</v>
      </c>
      <c r="J33" s="3">
        <v>7577.22</v>
      </c>
      <c r="K33" s="3">
        <v>5190.6000000000004</v>
      </c>
      <c r="L33" s="3">
        <v>0</v>
      </c>
      <c r="M33" s="40">
        <v>0</v>
      </c>
      <c r="N33" s="80">
        <v>0</v>
      </c>
      <c r="O33" s="80">
        <v>0</v>
      </c>
      <c r="P33" s="80">
        <v>0</v>
      </c>
      <c r="Q33" s="80">
        <v>0</v>
      </c>
      <c r="R33" s="80">
        <v>0</v>
      </c>
    </row>
    <row r="34" spans="1:18" ht="15.75" thickBot="1" x14ac:dyDescent="0.3">
      <c r="A34" s="5" t="s">
        <v>127</v>
      </c>
      <c r="B34" s="6">
        <v>0</v>
      </c>
      <c r="C34" s="6">
        <v>0</v>
      </c>
      <c r="D34" s="6">
        <v>29.4</v>
      </c>
      <c r="E34" s="6">
        <v>931.25</v>
      </c>
      <c r="F34" s="6">
        <v>9110.14</v>
      </c>
      <c r="G34" s="6" t="s">
        <v>226</v>
      </c>
      <c r="H34" s="3">
        <v>8352.06</v>
      </c>
      <c r="I34" s="3">
        <v>13493.93</v>
      </c>
      <c r="J34" s="3">
        <v>5503.53</v>
      </c>
      <c r="K34" s="3">
        <v>2504.23</v>
      </c>
      <c r="L34" s="3">
        <v>155.16</v>
      </c>
      <c r="M34" s="40">
        <v>-7.15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</row>
    <row r="35" spans="1:18" ht="15.75" thickBot="1" x14ac:dyDescent="0.3">
      <c r="A35" s="5" t="s">
        <v>130</v>
      </c>
      <c r="B35" s="6">
        <v>73057.440000000002</v>
      </c>
      <c r="C35" s="6">
        <v>49554.59</v>
      </c>
      <c r="D35" s="6">
        <v>52295.56</v>
      </c>
      <c r="E35" s="6" t="s">
        <v>227</v>
      </c>
      <c r="F35" s="6">
        <v>155798.65</v>
      </c>
      <c r="G35" s="6" t="s">
        <v>228</v>
      </c>
      <c r="H35" s="3">
        <v>101595.63</v>
      </c>
      <c r="I35" s="3">
        <v>84853.83</v>
      </c>
      <c r="J35" s="3">
        <v>47529.2</v>
      </c>
      <c r="K35" s="3">
        <v>60522.43</v>
      </c>
      <c r="L35" s="3">
        <v>70727.91</v>
      </c>
      <c r="M35" s="40">
        <v>33047.18</v>
      </c>
      <c r="N35" s="80">
        <v>25687.52</v>
      </c>
      <c r="O35" s="80">
        <v>21928.93</v>
      </c>
      <c r="P35" s="80">
        <v>25024.48</v>
      </c>
      <c r="Q35" s="80">
        <v>29351.119999999999</v>
      </c>
      <c r="R35" s="80">
        <v>44220.08</v>
      </c>
    </row>
    <row r="36" spans="1:18" ht="15.75" thickBot="1" x14ac:dyDescent="0.3">
      <c r="A36" s="5" t="s">
        <v>229</v>
      </c>
      <c r="B36" s="6">
        <v>18151.36</v>
      </c>
      <c r="C36" s="6">
        <v>29282.240000000002</v>
      </c>
      <c r="D36" s="6">
        <v>5414.83</v>
      </c>
      <c r="E36" s="6">
        <v>9072.52</v>
      </c>
      <c r="F36" s="6">
        <v>9017.49</v>
      </c>
      <c r="G36" s="6" t="s">
        <v>230</v>
      </c>
      <c r="H36" s="3">
        <v>12018.55</v>
      </c>
      <c r="I36" s="3">
        <v>7020.86</v>
      </c>
      <c r="J36" s="3">
        <v>9931.42</v>
      </c>
      <c r="K36" s="3">
        <v>11057.56</v>
      </c>
      <c r="L36" s="3">
        <v>25.32</v>
      </c>
      <c r="M36" s="40">
        <v>0</v>
      </c>
      <c r="N36" s="80">
        <v>0</v>
      </c>
      <c r="O36" s="80">
        <v>0</v>
      </c>
      <c r="P36" s="80">
        <v>0</v>
      </c>
      <c r="Q36" s="80">
        <v>0</v>
      </c>
      <c r="R36" s="80">
        <v>0</v>
      </c>
    </row>
    <row r="37" spans="1:18" ht="15.75" thickBot="1" x14ac:dyDescent="0.3">
      <c r="A37" s="5" t="s">
        <v>231</v>
      </c>
      <c r="B37" s="6">
        <v>944.32</v>
      </c>
      <c r="C37" s="6">
        <v>1275.51</v>
      </c>
      <c r="D37" s="6">
        <v>360.15</v>
      </c>
      <c r="E37" s="6">
        <v>6454.28</v>
      </c>
      <c r="F37" s="6">
        <v>15486.58</v>
      </c>
      <c r="G37" s="6" t="s">
        <v>232</v>
      </c>
      <c r="H37" s="3">
        <v>20079.16</v>
      </c>
      <c r="I37" s="3">
        <v>21394.54</v>
      </c>
      <c r="J37" s="3">
        <v>35170.339999999997</v>
      </c>
      <c r="K37" s="3">
        <v>58087.42</v>
      </c>
      <c r="L37" s="3">
        <v>58779.24</v>
      </c>
      <c r="M37" s="40">
        <v>34800.68</v>
      </c>
      <c r="N37" s="80">
        <v>48472.66</v>
      </c>
      <c r="O37" s="80">
        <v>71777.52</v>
      </c>
      <c r="P37" s="80">
        <v>124143.4</v>
      </c>
      <c r="Q37" s="80">
        <v>164109.94</v>
      </c>
      <c r="R37" s="80">
        <v>269539.57</v>
      </c>
    </row>
    <row r="38" spans="1:18" ht="15.75" thickBot="1" x14ac:dyDescent="0.3">
      <c r="A38" s="5" t="s">
        <v>142</v>
      </c>
      <c r="B38" s="6">
        <v>135695.39000000001</v>
      </c>
      <c r="C38" s="6">
        <v>129177.37</v>
      </c>
      <c r="D38" s="6">
        <v>107370.87</v>
      </c>
      <c r="E38" s="6">
        <v>110612.05</v>
      </c>
      <c r="F38" s="6">
        <v>136367.49</v>
      </c>
      <c r="G38" s="6" t="s">
        <v>233</v>
      </c>
      <c r="H38" s="3">
        <v>62644.37</v>
      </c>
      <c r="I38" s="3">
        <v>48850.93</v>
      </c>
      <c r="J38" s="3">
        <v>151073.75</v>
      </c>
      <c r="K38" s="3">
        <v>124012.69</v>
      </c>
      <c r="L38" s="3">
        <v>16522.97</v>
      </c>
      <c r="M38" s="40">
        <v>11989.89</v>
      </c>
      <c r="N38" s="80">
        <v>8275.5400000000009</v>
      </c>
      <c r="O38" s="80">
        <v>9506.6200000000008</v>
      </c>
      <c r="P38" s="80">
        <v>11245.1</v>
      </c>
      <c r="Q38" s="80">
        <v>12219.73</v>
      </c>
      <c r="R38" s="80">
        <v>34811.99</v>
      </c>
    </row>
    <row r="39" spans="1:18" ht="15.75" thickBot="1" x14ac:dyDescent="0.3">
      <c r="A39" s="7" t="s">
        <v>145</v>
      </c>
      <c r="B39" s="8">
        <v>276918.83</v>
      </c>
      <c r="C39" s="8">
        <v>217925.79</v>
      </c>
      <c r="D39" s="8">
        <v>302262.13</v>
      </c>
      <c r="E39" s="8" t="s">
        <v>234</v>
      </c>
      <c r="F39" s="8">
        <v>784273.47</v>
      </c>
      <c r="G39" s="8" t="s">
        <v>235</v>
      </c>
      <c r="H39" s="9">
        <v>548168.65</v>
      </c>
      <c r="I39" s="9">
        <v>513411.29</v>
      </c>
      <c r="J39" s="9">
        <v>503490.1</v>
      </c>
      <c r="K39" s="9">
        <v>549997.82999999996</v>
      </c>
      <c r="L39" s="9">
        <v>155394.9</v>
      </c>
      <c r="M39" s="42">
        <v>409629.48</v>
      </c>
      <c r="N39" s="43">
        <v>508054.96</v>
      </c>
      <c r="O39" s="43">
        <v>459570.51</v>
      </c>
      <c r="P39" s="43">
        <v>621872.06000000006</v>
      </c>
      <c r="Q39" s="43">
        <v>588441.05000000005</v>
      </c>
      <c r="R39" s="43">
        <v>550831.93999999994</v>
      </c>
    </row>
    <row r="40" spans="1:18" ht="15.75" thickBot="1" x14ac:dyDescent="0.3">
      <c r="A40" s="5" t="s">
        <v>236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713.92</v>
      </c>
      <c r="H40" s="6">
        <v>0</v>
      </c>
      <c r="I40" s="3">
        <v>0</v>
      </c>
      <c r="J40" s="3">
        <v>0</v>
      </c>
      <c r="K40" s="3">
        <v>0</v>
      </c>
      <c r="L40" s="3">
        <v>0</v>
      </c>
      <c r="M40" s="40">
        <v>0</v>
      </c>
      <c r="N40" s="80">
        <v>0</v>
      </c>
      <c r="O40" s="80">
        <v>0</v>
      </c>
      <c r="P40" s="80">
        <v>0</v>
      </c>
      <c r="Q40" s="80">
        <v>0</v>
      </c>
      <c r="R40" s="80">
        <v>0</v>
      </c>
    </row>
    <row r="41" spans="1:18" ht="15.75" thickBot="1" x14ac:dyDescent="0.3">
      <c r="A41" s="5" t="s">
        <v>382</v>
      </c>
      <c r="B41" s="15">
        <v>0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  <c r="M41" s="44">
        <v>979</v>
      </c>
      <c r="N41" s="80">
        <v>2498.08</v>
      </c>
      <c r="O41" s="80">
        <v>5725.03</v>
      </c>
      <c r="P41" s="80">
        <v>1528.42</v>
      </c>
      <c r="Q41" s="80">
        <v>18235.490000000002</v>
      </c>
      <c r="R41" s="80">
        <v>3567.03</v>
      </c>
    </row>
    <row r="42" spans="1:18" ht="15.75" thickBot="1" x14ac:dyDescent="0.3">
      <c r="A42" s="5" t="s">
        <v>237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3">
        <v>864.56</v>
      </c>
      <c r="J42" s="3">
        <v>0</v>
      </c>
      <c r="K42" s="3">
        <v>0</v>
      </c>
      <c r="L42" s="3">
        <v>0</v>
      </c>
      <c r="M42" s="40">
        <v>979</v>
      </c>
      <c r="N42" s="80">
        <v>0</v>
      </c>
      <c r="O42" s="80">
        <v>0</v>
      </c>
      <c r="P42" s="80">
        <v>21399.03</v>
      </c>
      <c r="Q42" s="80">
        <v>2486.3200000000002</v>
      </c>
      <c r="R42" s="80">
        <v>0</v>
      </c>
    </row>
    <row r="43" spans="1:18" ht="15.75" thickBot="1" x14ac:dyDescent="0.3">
      <c r="A43" s="7" t="s">
        <v>238</v>
      </c>
      <c r="B43" s="8">
        <v>0</v>
      </c>
      <c r="C43" s="8">
        <v>0</v>
      </c>
      <c r="D43" s="8">
        <v>0</v>
      </c>
      <c r="E43" s="8">
        <v>0</v>
      </c>
      <c r="F43" s="8">
        <v>0</v>
      </c>
      <c r="G43" s="8">
        <v>713.92</v>
      </c>
      <c r="H43" s="8">
        <v>0</v>
      </c>
      <c r="I43" s="9">
        <v>864.56</v>
      </c>
      <c r="J43" s="9">
        <v>0</v>
      </c>
      <c r="K43" s="9">
        <v>0</v>
      </c>
      <c r="L43" s="9">
        <v>0</v>
      </c>
      <c r="M43" s="42">
        <v>979</v>
      </c>
      <c r="N43" s="43">
        <v>2498.08</v>
      </c>
      <c r="O43" s="43">
        <v>5725.03</v>
      </c>
      <c r="P43" s="43">
        <v>22927.45</v>
      </c>
      <c r="Q43" s="43">
        <v>20721.810000000001</v>
      </c>
      <c r="R43" s="43">
        <v>3567.03</v>
      </c>
    </row>
    <row r="44" spans="1:18" ht="15.75" thickBot="1" x14ac:dyDescent="0.3">
      <c r="A44" s="5" t="s">
        <v>239</v>
      </c>
      <c r="B44" s="6">
        <v>359.78</v>
      </c>
      <c r="C44" s="6">
        <v>0</v>
      </c>
      <c r="D44" s="6">
        <v>24096.959999999999</v>
      </c>
      <c r="E44" s="6">
        <v>16304.06</v>
      </c>
      <c r="F44" s="6">
        <v>6710.28</v>
      </c>
      <c r="G44" s="6">
        <v>0</v>
      </c>
      <c r="H44" s="6">
        <v>0</v>
      </c>
      <c r="I44" s="3">
        <v>2181.3000000000002</v>
      </c>
      <c r="J44" s="3">
        <v>0</v>
      </c>
      <c r="K44" s="3">
        <v>2709.68</v>
      </c>
      <c r="L44" s="3">
        <v>2767.46</v>
      </c>
      <c r="M44" s="40">
        <v>0</v>
      </c>
      <c r="N44" s="80">
        <v>0</v>
      </c>
      <c r="O44" s="80">
        <v>0</v>
      </c>
      <c r="P44" s="80">
        <v>0</v>
      </c>
      <c r="Q44" s="80">
        <v>0</v>
      </c>
      <c r="R44" s="80">
        <v>0</v>
      </c>
    </row>
    <row r="45" spans="1:18" ht="15.75" thickBot="1" x14ac:dyDescent="0.3">
      <c r="A45" s="5" t="s">
        <v>240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3">
        <v>551.41</v>
      </c>
      <c r="J45" s="3">
        <v>22.92</v>
      </c>
      <c r="K45" s="3">
        <v>0</v>
      </c>
      <c r="L45" s="3">
        <v>0</v>
      </c>
      <c r="M45" s="40">
        <v>154.1</v>
      </c>
      <c r="N45" s="80">
        <v>1564.68</v>
      </c>
      <c r="O45" s="80">
        <v>1461.71</v>
      </c>
      <c r="P45" s="80">
        <v>137.44999999999999</v>
      </c>
      <c r="Q45" s="80">
        <v>0</v>
      </c>
      <c r="R45" s="80">
        <v>0</v>
      </c>
    </row>
    <row r="46" spans="1:18" ht="15.75" thickBot="1" x14ac:dyDescent="0.3">
      <c r="A46" s="5" t="s">
        <v>345</v>
      </c>
      <c r="B46" s="6">
        <v>149992.91</v>
      </c>
      <c r="C46" s="6">
        <v>181943.42</v>
      </c>
      <c r="D46" s="6">
        <v>224641.49</v>
      </c>
      <c r="E46" s="6" t="s">
        <v>241</v>
      </c>
      <c r="F46" s="6">
        <v>697720.84</v>
      </c>
      <c r="G46" s="6" t="s">
        <v>242</v>
      </c>
      <c r="H46" s="3">
        <v>486652.53</v>
      </c>
      <c r="I46" s="3">
        <v>520855.94</v>
      </c>
      <c r="J46" s="3">
        <v>573973.43999999994</v>
      </c>
      <c r="K46" s="3">
        <v>598745.18000000005</v>
      </c>
      <c r="L46" s="3">
        <v>491313.14</v>
      </c>
      <c r="M46" s="40">
        <v>527492.54</v>
      </c>
      <c r="N46" s="80">
        <v>542332.77</v>
      </c>
      <c r="O46" s="80">
        <v>559112.12</v>
      </c>
      <c r="P46" s="80">
        <v>540681.06000000006</v>
      </c>
      <c r="Q46" s="80">
        <v>590026.71</v>
      </c>
      <c r="R46" s="80">
        <v>645554.56999999995</v>
      </c>
    </row>
    <row r="47" spans="1:18" ht="15.75" thickBot="1" x14ac:dyDescent="0.3">
      <c r="A47" s="7" t="s">
        <v>243</v>
      </c>
      <c r="B47" s="8">
        <v>150352.69</v>
      </c>
      <c r="C47" s="8">
        <v>181943.42</v>
      </c>
      <c r="D47" s="8">
        <v>248738.45</v>
      </c>
      <c r="E47" s="8" t="s">
        <v>244</v>
      </c>
      <c r="F47" s="8">
        <v>704431.12</v>
      </c>
      <c r="G47" s="8" t="s">
        <v>242</v>
      </c>
      <c r="H47" s="9">
        <v>486652.53</v>
      </c>
      <c r="I47" s="9">
        <v>523588.65</v>
      </c>
      <c r="J47" s="9">
        <v>573996.36</v>
      </c>
      <c r="K47" s="9">
        <v>601454.8600000001</v>
      </c>
      <c r="L47" s="9">
        <v>494080.60000000003</v>
      </c>
      <c r="M47" s="42">
        <v>527646.64</v>
      </c>
      <c r="N47" s="43">
        <v>543897.44999999995</v>
      </c>
      <c r="O47" s="43">
        <v>560573.82999999996</v>
      </c>
      <c r="P47" s="43">
        <v>540818.51</v>
      </c>
      <c r="Q47" s="43">
        <v>590026.71</v>
      </c>
      <c r="R47" s="43">
        <v>645554.56999999995</v>
      </c>
    </row>
    <row r="48" spans="1:18" ht="15.75" thickBot="1" x14ac:dyDescent="0.3">
      <c r="A48" s="7" t="s">
        <v>245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v>536.63</v>
      </c>
      <c r="H48" s="9" t="s">
        <v>246</v>
      </c>
      <c r="I48" s="9">
        <v>93.65</v>
      </c>
      <c r="J48" s="9">
        <v>0</v>
      </c>
      <c r="K48" s="9">
        <v>0</v>
      </c>
      <c r="L48" s="9">
        <v>0</v>
      </c>
      <c r="M48" s="42">
        <v>0</v>
      </c>
      <c r="N48" s="43">
        <v>0</v>
      </c>
      <c r="O48" s="43">
        <v>0</v>
      </c>
      <c r="P48" s="43">
        <v>0</v>
      </c>
      <c r="Q48" s="43">
        <v>0</v>
      </c>
      <c r="R48" s="43">
        <v>0</v>
      </c>
    </row>
    <row r="49" spans="1:18" ht="15.75" thickBot="1" x14ac:dyDescent="0.3">
      <c r="A49" s="5" t="s">
        <v>169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80">
        <v>661.96</v>
      </c>
      <c r="Q49" s="80">
        <v>-136.59</v>
      </c>
      <c r="R49" s="80">
        <v>374.4</v>
      </c>
    </row>
    <row r="50" spans="1:18" ht="15.75" thickBot="1" x14ac:dyDescent="0.3">
      <c r="A50" s="5" t="s">
        <v>172</v>
      </c>
      <c r="B50" s="6">
        <v>116071.26</v>
      </c>
      <c r="C50" s="6">
        <v>118353.21</v>
      </c>
      <c r="D50" s="6">
        <v>62156.15</v>
      </c>
      <c r="E50" s="6">
        <v>45110.85</v>
      </c>
      <c r="F50" s="6">
        <v>71782.490000000005</v>
      </c>
      <c r="G50" s="6" t="s">
        <v>247</v>
      </c>
      <c r="H50" s="3">
        <v>41494.03</v>
      </c>
      <c r="I50" s="3">
        <v>23971.83</v>
      </c>
      <c r="J50" s="3">
        <v>15839.69</v>
      </c>
      <c r="K50" s="3">
        <v>20250.48</v>
      </c>
      <c r="L50" s="3">
        <v>58540.959999999999</v>
      </c>
      <c r="M50" s="40">
        <v>41252.42</v>
      </c>
      <c r="N50" s="80">
        <v>34366.879999999997</v>
      </c>
      <c r="O50" s="80">
        <v>146376.65</v>
      </c>
      <c r="P50" s="80">
        <v>119061.82</v>
      </c>
      <c r="Q50" s="80">
        <v>135560.38</v>
      </c>
      <c r="R50" s="80">
        <v>136688.95000000001</v>
      </c>
    </row>
    <row r="51" spans="1:18" ht="15.75" thickBot="1" x14ac:dyDescent="0.3">
      <c r="A51" s="5" t="s">
        <v>175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3">
        <v>295.35000000000002</v>
      </c>
      <c r="I51" s="3">
        <v>32.82</v>
      </c>
      <c r="J51" s="3">
        <v>0</v>
      </c>
      <c r="K51" s="3">
        <v>0</v>
      </c>
      <c r="L51" s="3">
        <v>0</v>
      </c>
      <c r="M51" s="40">
        <v>15964.53</v>
      </c>
      <c r="N51" s="80">
        <v>20713.8</v>
      </c>
      <c r="O51" s="80">
        <v>5820.39</v>
      </c>
      <c r="P51" s="80">
        <v>71222.02</v>
      </c>
      <c r="Q51" s="80">
        <v>8652.89</v>
      </c>
      <c r="R51" s="80">
        <v>262672.14</v>
      </c>
    </row>
    <row r="52" spans="1:18" ht="15.75" thickBot="1" x14ac:dyDescent="0.3">
      <c r="A52" s="5" t="s">
        <v>248</v>
      </c>
      <c r="B52" s="6">
        <v>3108.13</v>
      </c>
      <c r="C52" s="6" t="s">
        <v>249</v>
      </c>
      <c r="D52" s="6">
        <v>8.3800000000000008</v>
      </c>
      <c r="E52" s="6">
        <v>0</v>
      </c>
      <c r="F52" s="6">
        <v>7366.63</v>
      </c>
      <c r="G52" s="6" t="s">
        <v>250</v>
      </c>
      <c r="H52" s="3">
        <v>21743.63</v>
      </c>
      <c r="I52" s="3">
        <v>16796.03</v>
      </c>
      <c r="J52" s="3">
        <v>19747.55</v>
      </c>
      <c r="K52" s="3">
        <v>6568.41</v>
      </c>
      <c r="L52" s="3">
        <v>36.85</v>
      </c>
      <c r="M52" s="40">
        <v>996.61</v>
      </c>
      <c r="N52" s="80">
        <v>8252.81</v>
      </c>
      <c r="O52" s="80">
        <v>1011.39</v>
      </c>
      <c r="P52" s="80">
        <v>4401.1400000000003</v>
      </c>
      <c r="Q52" s="80">
        <v>46148.42</v>
      </c>
      <c r="R52" s="80">
        <v>16001.18</v>
      </c>
    </row>
    <row r="53" spans="1:18" ht="15.75" thickBot="1" x14ac:dyDescent="0.3">
      <c r="A53" s="7" t="s">
        <v>181</v>
      </c>
      <c r="B53" s="8">
        <v>119179.39</v>
      </c>
      <c r="C53" s="8">
        <v>119811.12</v>
      </c>
      <c r="D53" s="8">
        <v>62164.53</v>
      </c>
      <c r="E53" s="8">
        <v>45110.85</v>
      </c>
      <c r="F53" s="8">
        <v>79149.119999999995</v>
      </c>
      <c r="G53" s="8" t="s">
        <v>251</v>
      </c>
      <c r="H53" s="9">
        <v>63533.01</v>
      </c>
      <c r="I53" s="9">
        <v>40800.67</v>
      </c>
      <c r="J53" s="9">
        <v>35587.24</v>
      </c>
      <c r="K53" s="9">
        <v>26818.89</v>
      </c>
      <c r="L53" s="9">
        <v>58577.81</v>
      </c>
      <c r="M53" s="42">
        <v>58213.56</v>
      </c>
      <c r="N53" s="43">
        <v>63333.49</v>
      </c>
      <c r="O53" s="43">
        <v>153208.43</v>
      </c>
      <c r="P53" s="43">
        <v>195346.94</v>
      </c>
      <c r="Q53" s="43">
        <v>190225.1</v>
      </c>
      <c r="R53" s="43">
        <v>415736.67</v>
      </c>
    </row>
    <row r="54" spans="1:18" ht="15.75" thickBot="1" x14ac:dyDescent="0.3">
      <c r="A54" s="7" t="s">
        <v>184</v>
      </c>
      <c r="B54" s="8" t="s">
        <v>252</v>
      </c>
      <c r="C54" s="8" t="s">
        <v>253</v>
      </c>
      <c r="D54" s="8">
        <v>2049752.51</v>
      </c>
      <c r="E54" s="8" t="s">
        <v>254</v>
      </c>
      <c r="F54" s="8" t="s">
        <v>255</v>
      </c>
      <c r="G54" s="8" t="s">
        <v>256</v>
      </c>
      <c r="H54" s="9">
        <v>11267621.710000001</v>
      </c>
      <c r="I54" s="9">
        <v>2606986.7999999998</v>
      </c>
      <c r="J54" s="9">
        <v>3540645.12</v>
      </c>
      <c r="K54" s="9">
        <v>3506609.0400000005</v>
      </c>
      <c r="L54" s="9">
        <v>1072048.04</v>
      </c>
      <c r="M54" s="43">
        <v>1152309.1399999999</v>
      </c>
      <c r="N54" s="43">
        <v>1410348.53</v>
      </c>
      <c r="O54" s="43">
        <v>2025530.25</v>
      </c>
      <c r="P54" s="43">
        <v>3041513.01</v>
      </c>
      <c r="Q54" s="43">
        <v>4793765.9800000004</v>
      </c>
      <c r="R54" s="43">
        <v>10851894.02</v>
      </c>
    </row>
    <row r="55" spans="1:18" x14ac:dyDescent="0.25">
      <c r="A55" s="152" t="s">
        <v>257</v>
      </c>
      <c r="B55" s="165"/>
      <c r="C55" s="165"/>
      <c r="D55" s="165"/>
      <c r="E55" s="165"/>
      <c r="F55" s="165"/>
      <c r="G55" s="165"/>
      <c r="H55" s="165"/>
      <c r="I55" s="165"/>
      <c r="J55" s="165"/>
    </row>
    <row r="56" spans="1:18" x14ac:dyDescent="0.25">
      <c r="A56" s="11" t="s">
        <v>34</v>
      </c>
    </row>
  </sheetData>
  <mergeCells count="4">
    <mergeCell ref="A1:J1"/>
    <mergeCell ref="A55:J55"/>
    <mergeCell ref="A2:A3"/>
    <mergeCell ref="B3:R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62"/>
  <sheetViews>
    <sheetView workbookViewId="0">
      <selection sqref="A1:J1"/>
    </sheetView>
  </sheetViews>
  <sheetFormatPr defaultRowHeight="15" x14ac:dyDescent="0.25"/>
  <cols>
    <col min="1" max="1" width="45.7109375" style="12" customWidth="1"/>
    <col min="2" max="18" width="11.7109375" customWidth="1"/>
    <col min="19" max="19" width="8.85546875" customWidth="1"/>
  </cols>
  <sheetData>
    <row r="1" spans="1:18" ht="15.75" thickBot="1" x14ac:dyDescent="0.3">
      <c r="A1" s="150" t="s">
        <v>509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8" ht="15.75" thickBot="1" x14ac:dyDescent="0.3">
      <c r="A2" s="162" t="s">
        <v>191</v>
      </c>
      <c r="B2" s="4">
        <v>2006</v>
      </c>
      <c r="C2" s="4">
        <v>2007</v>
      </c>
      <c r="D2" s="4">
        <v>2008</v>
      </c>
      <c r="E2" s="4">
        <v>2009</v>
      </c>
      <c r="F2" s="4">
        <v>2010</v>
      </c>
      <c r="G2" s="4">
        <v>2011</v>
      </c>
      <c r="H2" s="4">
        <v>2012</v>
      </c>
      <c r="I2" s="4">
        <v>2013</v>
      </c>
      <c r="J2" s="4">
        <v>2014</v>
      </c>
      <c r="K2" s="4">
        <v>2015</v>
      </c>
      <c r="L2" s="4">
        <v>2016</v>
      </c>
      <c r="M2" s="4">
        <v>2017</v>
      </c>
      <c r="N2" s="4">
        <v>2018</v>
      </c>
      <c r="O2" s="4">
        <v>2019</v>
      </c>
      <c r="P2" s="4">
        <v>2020</v>
      </c>
      <c r="Q2" s="4">
        <v>2021</v>
      </c>
      <c r="R2" s="4">
        <v>2022</v>
      </c>
    </row>
    <row r="3" spans="1:18" ht="15.75" thickBot="1" x14ac:dyDescent="0.3">
      <c r="A3" s="163"/>
      <c r="B3" s="164" t="s">
        <v>36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8"/>
    </row>
    <row r="4" spans="1:18" ht="15.75" thickBot="1" x14ac:dyDescent="0.3">
      <c r="A4" s="5" t="s">
        <v>258</v>
      </c>
      <c r="B4" s="3">
        <v>11384009</v>
      </c>
      <c r="C4" s="3">
        <v>10401375.470000001</v>
      </c>
      <c r="D4" s="3">
        <v>10250766</v>
      </c>
      <c r="E4" s="3">
        <v>11542253</v>
      </c>
      <c r="F4" s="3">
        <v>14588596.27</v>
      </c>
      <c r="G4" s="3">
        <v>16863470.129999999</v>
      </c>
      <c r="H4" s="3">
        <v>14984635.199999999</v>
      </c>
      <c r="I4" s="3">
        <v>13241073.869999999</v>
      </c>
      <c r="J4" s="3">
        <v>13651167.859999999</v>
      </c>
      <c r="K4" s="3">
        <v>20855602.640000001</v>
      </c>
      <c r="L4" s="3">
        <v>9892071.9199999999</v>
      </c>
      <c r="M4" s="39">
        <v>12269369.35</v>
      </c>
      <c r="N4" s="39">
        <v>13448717.189999999</v>
      </c>
      <c r="O4" s="39">
        <v>13722137.289999999</v>
      </c>
      <c r="P4" s="39">
        <v>15165684.99</v>
      </c>
      <c r="Q4" s="39">
        <v>15682314</v>
      </c>
      <c r="R4" s="14">
        <v>16054527.710000001</v>
      </c>
    </row>
    <row r="5" spans="1:18" ht="15.75" thickBot="1" x14ac:dyDescent="0.3">
      <c r="A5" s="5" t="s">
        <v>41</v>
      </c>
      <c r="B5" s="3">
        <v>9121</v>
      </c>
      <c r="C5" s="3">
        <v>5440.05</v>
      </c>
      <c r="D5" s="3">
        <v>5376</v>
      </c>
      <c r="E5" s="3">
        <v>9360</v>
      </c>
      <c r="F5" s="3">
        <v>8563.99</v>
      </c>
      <c r="G5" s="3">
        <v>7523.98</v>
      </c>
      <c r="H5" s="3">
        <v>4425.5</v>
      </c>
      <c r="I5" s="3">
        <v>14645.2</v>
      </c>
      <c r="J5" s="3">
        <v>9726.43</v>
      </c>
      <c r="K5" s="3">
        <v>7312.81</v>
      </c>
      <c r="L5" s="3">
        <v>3591.87</v>
      </c>
      <c r="M5" s="40">
        <v>7883.49</v>
      </c>
      <c r="N5" s="80">
        <v>9574.91</v>
      </c>
      <c r="O5" s="80">
        <v>8874.5400000000009</v>
      </c>
      <c r="P5" s="80">
        <v>6825.78</v>
      </c>
      <c r="Q5" s="80">
        <v>14390.24</v>
      </c>
      <c r="R5" s="80">
        <v>28176.16</v>
      </c>
    </row>
    <row r="6" spans="1:18" ht="15.75" thickBot="1" x14ac:dyDescent="0.3">
      <c r="A6" s="5" t="s">
        <v>259</v>
      </c>
      <c r="B6" s="3">
        <v>131013</v>
      </c>
      <c r="C6" s="3">
        <v>173686.06</v>
      </c>
      <c r="D6" s="3">
        <v>105399</v>
      </c>
      <c r="E6" s="3">
        <v>81844</v>
      </c>
      <c r="F6" s="3">
        <v>272459.96000000002</v>
      </c>
      <c r="G6" s="3">
        <v>379735.34</v>
      </c>
      <c r="H6" s="3">
        <v>120540.05</v>
      </c>
      <c r="I6" s="3">
        <v>150685.04999999999</v>
      </c>
      <c r="J6" s="3">
        <v>146068.35999999999</v>
      </c>
      <c r="K6" s="3">
        <v>428752.37</v>
      </c>
      <c r="L6" s="3">
        <v>103251.41</v>
      </c>
      <c r="M6" s="40">
        <v>105225.51</v>
      </c>
      <c r="N6" s="80">
        <v>163965.39000000001</v>
      </c>
      <c r="O6" s="80">
        <v>126483.06</v>
      </c>
      <c r="P6" s="80">
        <v>266773.73</v>
      </c>
      <c r="Q6" s="80">
        <v>228513.82</v>
      </c>
      <c r="R6" s="80">
        <v>198964.48000000001</v>
      </c>
    </row>
    <row r="7" spans="1:18" ht="15.75" thickBot="1" x14ac:dyDescent="0.3">
      <c r="A7" s="5" t="s">
        <v>260</v>
      </c>
      <c r="B7" s="3">
        <v>342547</v>
      </c>
      <c r="C7" s="3">
        <v>352746.74</v>
      </c>
      <c r="D7" s="3">
        <v>429377</v>
      </c>
      <c r="E7" s="3">
        <v>481292</v>
      </c>
      <c r="F7" s="3">
        <v>497991.37</v>
      </c>
      <c r="G7" s="3">
        <v>555226.30000000005</v>
      </c>
      <c r="H7" s="3">
        <v>192936.98</v>
      </c>
      <c r="I7" s="3">
        <v>336225.49</v>
      </c>
      <c r="J7" s="3">
        <v>312770.96000000002</v>
      </c>
      <c r="K7" s="3">
        <v>541151.16</v>
      </c>
      <c r="L7" s="3">
        <v>355069.4</v>
      </c>
      <c r="M7" s="40">
        <v>442913.08</v>
      </c>
      <c r="N7" s="80">
        <v>494101.89</v>
      </c>
      <c r="O7" s="80">
        <v>512419.29</v>
      </c>
      <c r="P7" s="80">
        <v>386695.82</v>
      </c>
      <c r="Q7" s="80">
        <v>350838.3</v>
      </c>
      <c r="R7" s="80">
        <v>475002.58</v>
      </c>
    </row>
    <row r="8" spans="1:18" ht="15.75" thickBot="1" x14ac:dyDescent="0.3">
      <c r="A8" s="7" t="s">
        <v>48</v>
      </c>
      <c r="B8" s="9">
        <v>11866690</v>
      </c>
      <c r="C8" s="9">
        <v>10933248.32</v>
      </c>
      <c r="D8" s="9">
        <v>10790918</v>
      </c>
      <c r="E8" s="9">
        <v>12114749</v>
      </c>
      <c r="F8" s="9">
        <v>15367611.59</v>
      </c>
      <c r="G8" s="9">
        <v>17805955.75</v>
      </c>
      <c r="H8" s="9">
        <v>15302537.73</v>
      </c>
      <c r="I8" s="9">
        <v>13742629.609999999</v>
      </c>
      <c r="J8" s="9">
        <v>14119733.609999999</v>
      </c>
      <c r="K8" s="9">
        <v>21832818.98</v>
      </c>
      <c r="L8" s="9">
        <v>10353984.6</v>
      </c>
      <c r="M8" s="42">
        <v>12825391.43</v>
      </c>
      <c r="N8" s="43">
        <v>14116359.380000001</v>
      </c>
      <c r="O8" s="43">
        <v>14369914.18</v>
      </c>
      <c r="P8" s="43">
        <v>15825980.32</v>
      </c>
      <c r="Q8" s="43">
        <v>16276056.359999999</v>
      </c>
      <c r="R8" s="43">
        <v>16756670.93</v>
      </c>
    </row>
    <row r="9" spans="1:18" ht="15.75" thickBot="1" x14ac:dyDescent="0.3">
      <c r="A9" s="5" t="s">
        <v>53</v>
      </c>
      <c r="B9" s="3">
        <v>78615</v>
      </c>
      <c r="C9" s="3">
        <v>40182</v>
      </c>
      <c r="D9" s="3">
        <v>126943</v>
      </c>
      <c r="E9" s="3">
        <v>348070</v>
      </c>
      <c r="F9" s="3">
        <v>119970.47</v>
      </c>
      <c r="G9" s="3">
        <v>165875.03</v>
      </c>
      <c r="H9" s="3">
        <v>31421.97</v>
      </c>
      <c r="I9" s="3">
        <v>40691.22</v>
      </c>
      <c r="J9" s="3">
        <v>120374.28</v>
      </c>
      <c r="K9" s="3">
        <v>307024.36</v>
      </c>
      <c r="L9" s="3">
        <v>99382.56</v>
      </c>
      <c r="M9" s="40">
        <v>107526.62</v>
      </c>
      <c r="N9" s="80">
        <v>194436.26</v>
      </c>
      <c r="O9" s="80">
        <v>151695.76999999999</v>
      </c>
      <c r="P9" s="80">
        <v>132134.68</v>
      </c>
      <c r="Q9" s="80">
        <v>367940.24</v>
      </c>
      <c r="R9" s="80">
        <v>657328.34</v>
      </c>
    </row>
    <row r="10" spans="1:18" ht="15.75" thickBot="1" x14ac:dyDescent="0.3">
      <c r="A10" s="5" t="s">
        <v>56</v>
      </c>
      <c r="B10" s="16" t="s">
        <v>328</v>
      </c>
      <c r="C10" s="3">
        <v>2.97</v>
      </c>
      <c r="D10" s="3">
        <v>29</v>
      </c>
      <c r="E10" s="3">
        <v>0</v>
      </c>
      <c r="F10" s="16" t="s">
        <v>328</v>
      </c>
      <c r="G10" s="3">
        <v>75</v>
      </c>
      <c r="H10" s="3">
        <v>504</v>
      </c>
      <c r="I10" s="3">
        <v>2153.61</v>
      </c>
      <c r="J10" s="3">
        <v>7553.06</v>
      </c>
      <c r="K10" s="3">
        <v>7083.14</v>
      </c>
      <c r="L10" s="3">
        <v>1777.23</v>
      </c>
      <c r="M10" s="40">
        <v>21031.99</v>
      </c>
      <c r="N10" s="80">
        <v>1120</v>
      </c>
      <c r="O10" s="80">
        <v>9638.89</v>
      </c>
      <c r="P10" s="80">
        <v>1553.3</v>
      </c>
      <c r="Q10" s="80">
        <v>2016.33</v>
      </c>
      <c r="R10" s="80">
        <v>437.26</v>
      </c>
    </row>
    <row r="11" spans="1:18" ht="15.75" thickBot="1" x14ac:dyDescent="0.3">
      <c r="A11" s="5" t="s">
        <v>59</v>
      </c>
      <c r="B11" s="16" t="s">
        <v>328</v>
      </c>
      <c r="C11" s="3">
        <v>24.09</v>
      </c>
      <c r="D11" s="3">
        <v>2</v>
      </c>
      <c r="E11" s="16" t="s">
        <v>328</v>
      </c>
      <c r="F11" s="3">
        <v>3.29</v>
      </c>
      <c r="G11" s="3">
        <v>2.39</v>
      </c>
      <c r="H11" s="3">
        <v>7204</v>
      </c>
      <c r="I11" s="3">
        <v>9</v>
      </c>
      <c r="J11" s="3">
        <v>5</v>
      </c>
      <c r="K11" s="3">
        <v>0</v>
      </c>
      <c r="L11" s="3">
        <v>22.15</v>
      </c>
      <c r="M11" s="40">
        <v>0</v>
      </c>
      <c r="N11" s="80">
        <v>40.85</v>
      </c>
      <c r="O11" s="80">
        <v>3407.38</v>
      </c>
      <c r="P11" s="80">
        <v>8.01</v>
      </c>
      <c r="Q11" s="80">
        <v>70.45</v>
      </c>
      <c r="R11" s="80">
        <v>24.81</v>
      </c>
    </row>
    <row r="12" spans="1:18" ht="15.75" thickBot="1" x14ac:dyDescent="0.3">
      <c r="A12" s="5" t="s">
        <v>62</v>
      </c>
      <c r="B12" s="3">
        <v>271605</v>
      </c>
      <c r="C12" s="3">
        <v>89872.43</v>
      </c>
      <c r="D12" s="3">
        <v>58808</v>
      </c>
      <c r="E12" s="3">
        <v>68359</v>
      </c>
      <c r="F12" s="3">
        <v>91602.81</v>
      </c>
      <c r="G12" s="3">
        <v>52448.85</v>
      </c>
      <c r="H12" s="3">
        <v>35347.35</v>
      </c>
      <c r="I12" s="3">
        <v>52668.08</v>
      </c>
      <c r="J12" s="3">
        <v>56211.88</v>
      </c>
      <c r="K12" s="3">
        <v>90150.12</v>
      </c>
      <c r="L12" s="3">
        <v>1258382.21</v>
      </c>
      <c r="M12" s="40">
        <v>1648177.76</v>
      </c>
      <c r="N12" s="80">
        <v>2271442.94</v>
      </c>
      <c r="O12" s="80">
        <v>1629899.92</v>
      </c>
      <c r="P12" s="80">
        <v>2375945.5099999998</v>
      </c>
      <c r="Q12" s="80">
        <v>2109577.5299999998</v>
      </c>
      <c r="R12" s="80">
        <v>1070663.1000000001</v>
      </c>
    </row>
    <row r="13" spans="1:18" ht="15.75" thickBot="1" x14ac:dyDescent="0.3">
      <c r="A13" s="5" t="s">
        <v>261</v>
      </c>
      <c r="B13" s="16" t="s">
        <v>328</v>
      </c>
      <c r="C13" s="3">
        <v>1443.42</v>
      </c>
      <c r="D13" s="3">
        <v>16134</v>
      </c>
      <c r="E13" s="3">
        <v>700</v>
      </c>
      <c r="F13" s="3">
        <v>3559.1</v>
      </c>
      <c r="G13" s="3">
        <v>161.72999999999999</v>
      </c>
      <c r="H13" s="3">
        <v>712</v>
      </c>
      <c r="I13" s="3">
        <v>1232</v>
      </c>
      <c r="J13" s="3">
        <v>666</v>
      </c>
      <c r="K13" s="3">
        <v>987.7</v>
      </c>
      <c r="L13" s="3">
        <v>849.7</v>
      </c>
      <c r="M13" s="40">
        <v>901.32</v>
      </c>
      <c r="N13" s="80">
        <v>1179</v>
      </c>
      <c r="O13" s="80">
        <v>3724.85</v>
      </c>
      <c r="P13" s="80">
        <v>5586.57</v>
      </c>
      <c r="Q13" s="80">
        <v>7597.44</v>
      </c>
      <c r="R13" s="80">
        <v>3475.67</v>
      </c>
    </row>
    <row r="14" spans="1:18" ht="15.75" thickBot="1" x14ac:dyDescent="0.3">
      <c r="A14" s="5" t="s">
        <v>66</v>
      </c>
      <c r="B14" s="16" t="s">
        <v>328</v>
      </c>
      <c r="C14" s="3">
        <v>1426.8</v>
      </c>
      <c r="D14" s="3">
        <v>246</v>
      </c>
      <c r="E14" s="16" t="s">
        <v>328</v>
      </c>
      <c r="F14" s="3">
        <v>28.79</v>
      </c>
      <c r="G14" s="3">
        <v>32.53</v>
      </c>
      <c r="H14" s="3">
        <v>11</v>
      </c>
      <c r="I14" s="3">
        <v>0</v>
      </c>
      <c r="J14" s="3">
        <v>0</v>
      </c>
      <c r="K14" s="3">
        <v>1.1200000000000001</v>
      </c>
      <c r="L14" s="3">
        <v>205.33</v>
      </c>
      <c r="M14" s="40">
        <v>60</v>
      </c>
      <c r="N14" s="80">
        <v>101.2</v>
      </c>
      <c r="O14" s="95">
        <v>406.44</v>
      </c>
      <c r="P14" s="80">
        <v>263.8</v>
      </c>
      <c r="Q14" s="80">
        <v>180</v>
      </c>
      <c r="R14" s="80">
        <v>120</v>
      </c>
    </row>
    <row r="15" spans="1:18" ht="15.75" thickBot="1" x14ac:dyDescent="0.3">
      <c r="A15" s="5" t="s">
        <v>69</v>
      </c>
      <c r="B15" s="3">
        <v>23754</v>
      </c>
      <c r="C15" s="3">
        <v>20732.52</v>
      </c>
      <c r="D15" s="3">
        <v>18338</v>
      </c>
      <c r="E15" s="3">
        <v>26014</v>
      </c>
      <c r="F15" s="3">
        <v>22407.59</v>
      </c>
      <c r="G15" s="3">
        <v>23132.41</v>
      </c>
      <c r="H15" s="3">
        <v>36202.800000000003</v>
      </c>
      <c r="I15" s="3">
        <v>28816.3</v>
      </c>
      <c r="J15" s="3">
        <v>17694.8</v>
      </c>
      <c r="K15" s="3">
        <v>19576.400000000001</v>
      </c>
      <c r="L15" s="3">
        <v>25835.85</v>
      </c>
      <c r="M15" s="40">
        <v>32061.01</v>
      </c>
      <c r="N15" s="80">
        <v>27881.52</v>
      </c>
      <c r="O15" s="80">
        <v>22674.03</v>
      </c>
      <c r="P15" s="80">
        <v>21751.200000000001</v>
      </c>
      <c r="Q15" s="80">
        <v>24806.45</v>
      </c>
      <c r="R15" s="80">
        <v>28548.89</v>
      </c>
    </row>
    <row r="16" spans="1:18" ht="15.75" thickBot="1" x14ac:dyDescent="0.3">
      <c r="A16" s="5" t="s">
        <v>70</v>
      </c>
      <c r="B16" s="3">
        <v>26868</v>
      </c>
      <c r="C16" s="3">
        <v>10408.51</v>
      </c>
      <c r="D16" s="3">
        <v>13711</v>
      </c>
      <c r="E16" s="3">
        <v>16761</v>
      </c>
      <c r="F16" s="3">
        <v>20433.25</v>
      </c>
      <c r="G16" s="3">
        <v>18721.13</v>
      </c>
      <c r="H16" s="3">
        <v>28208.1</v>
      </c>
      <c r="I16" s="3">
        <v>51358</v>
      </c>
      <c r="J16" s="3">
        <v>37950.39</v>
      </c>
      <c r="K16" s="3">
        <v>65434.720000000001</v>
      </c>
      <c r="L16" s="3">
        <v>115601.67</v>
      </c>
      <c r="M16" s="40">
        <v>96570.98</v>
      </c>
      <c r="N16" s="80">
        <v>121589.45</v>
      </c>
      <c r="O16" s="80">
        <v>117500.22</v>
      </c>
      <c r="P16" s="80">
        <v>118873.58</v>
      </c>
      <c r="Q16" s="80">
        <v>167631.54999999999</v>
      </c>
      <c r="R16" s="80">
        <v>127761.97</v>
      </c>
    </row>
    <row r="17" spans="1:18" ht="15.75" thickBot="1" x14ac:dyDescent="0.3">
      <c r="A17" s="7" t="s">
        <v>73</v>
      </c>
      <c r="B17" s="9">
        <v>400842</v>
      </c>
      <c r="C17" s="9">
        <v>164092.74</v>
      </c>
      <c r="D17" s="9">
        <v>234211</v>
      </c>
      <c r="E17" s="9">
        <v>459904</v>
      </c>
      <c r="F17" s="9">
        <v>258005.3</v>
      </c>
      <c r="G17" s="9">
        <v>260449.07</v>
      </c>
      <c r="H17" s="9">
        <v>139611.22</v>
      </c>
      <c r="I17" s="9">
        <v>176928.21</v>
      </c>
      <c r="J17" s="9">
        <v>240455.41</v>
      </c>
      <c r="K17" s="9">
        <v>490257.56000000006</v>
      </c>
      <c r="L17" s="9">
        <v>1502056.7</v>
      </c>
      <c r="M17" s="42">
        <v>1906329.68</v>
      </c>
      <c r="N17" s="43">
        <v>2617791.2200000002</v>
      </c>
      <c r="O17" s="43">
        <v>1938947.5</v>
      </c>
      <c r="P17" s="43">
        <v>2656116.65</v>
      </c>
      <c r="Q17" s="43">
        <v>2679819.9900000002</v>
      </c>
      <c r="R17" s="43">
        <v>1888360.04</v>
      </c>
    </row>
    <row r="18" spans="1:18" ht="15.75" thickBot="1" x14ac:dyDescent="0.3">
      <c r="A18" s="5" t="s">
        <v>262</v>
      </c>
      <c r="B18" s="3">
        <v>17610</v>
      </c>
      <c r="C18" s="3">
        <v>13186</v>
      </c>
      <c r="D18" s="3">
        <v>13048</v>
      </c>
      <c r="E18" s="3">
        <v>17476</v>
      </c>
      <c r="F18" s="3">
        <v>45567.11</v>
      </c>
      <c r="G18" s="3">
        <v>19798.650000000001</v>
      </c>
      <c r="H18" s="3">
        <v>11585.16</v>
      </c>
      <c r="I18" s="3">
        <v>14917.24</v>
      </c>
      <c r="J18" s="3">
        <v>14580.15</v>
      </c>
      <c r="K18" s="3">
        <v>23159.71</v>
      </c>
      <c r="L18" s="3">
        <v>16819.75</v>
      </c>
      <c r="M18" s="40">
        <v>19836.38</v>
      </c>
      <c r="N18" s="80">
        <v>22580.74</v>
      </c>
      <c r="O18" s="80">
        <v>25214.37</v>
      </c>
      <c r="P18" s="80">
        <v>29456.46</v>
      </c>
      <c r="Q18" s="80">
        <v>42718.97</v>
      </c>
      <c r="R18" s="80">
        <v>25298.38</v>
      </c>
    </row>
    <row r="19" spans="1:18" ht="15.75" thickBot="1" x14ac:dyDescent="0.3">
      <c r="A19" s="5" t="s">
        <v>76</v>
      </c>
      <c r="B19" s="3">
        <v>118250</v>
      </c>
      <c r="C19" s="3">
        <v>126063.58</v>
      </c>
      <c r="D19" s="3">
        <v>154114</v>
      </c>
      <c r="E19" s="3">
        <v>157765</v>
      </c>
      <c r="F19" s="3">
        <v>155163.51</v>
      </c>
      <c r="G19" s="3">
        <v>146358.72</v>
      </c>
      <c r="H19" s="3">
        <v>168981.69</v>
      </c>
      <c r="I19" s="3">
        <v>165799.54</v>
      </c>
      <c r="J19" s="3">
        <v>174577.26</v>
      </c>
      <c r="K19" s="3">
        <v>167045.81</v>
      </c>
      <c r="L19" s="3">
        <v>161796.75</v>
      </c>
      <c r="M19" s="40">
        <v>159689.17000000001</v>
      </c>
      <c r="N19" s="80">
        <v>174271.63</v>
      </c>
      <c r="O19" s="80">
        <v>190314.52</v>
      </c>
      <c r="P19" s="80">
        <v>204276.72</v>
      </c>
      <c r="Q19" s="80">
        <v>221342.5</v>
      </c>
      <c r="R19" s="80">
        <v>218973.4</v>
      </c>
    </row>
    <row r="20" spans="1:18" ht="15.75" thickBot="1" x14ac:dyDescent="0.3">
      <c r="A20" s="5" t="s">
        <v>79</v>
      </c>
      <c r="B20" s="3">
        <v>5371619</v>
      </c>
      <c r="C20" s="3">
        <v>5692342.7800000003</v>
      </c>
      <c r="D20" s="3">
        <v>6009995</v>
      </c>
      <c r="E20" s="3">
        <v>6428701</v>
      </c>
      <c r="F20" s="3">
        <v>6671369.0300000003</v>
      </c>
      <c r="G20" s="3">
        <v>6929917.4299999997</v>
      </c>
      <c r="H20" s="3">
        <v>6969713.2400000002</v>
      </c>
      <c r="I20" s="3">
        <v>6971523.3899999997</v>
      </c>
      <c r="J20" s="3">
        <v>6955632.4699999997</v>
      </c>
      <c r="K20" s="3">
        <v>7618150.5999999996</v>
      </c>
      <c r="L20" s="3">
        <v>7141421.9000000004</v>
      </c>
      <c r="M20" s="40">
        <v>7520060.7999999998</v>
      </c>
      <c r="N20" s="80">
        <v>8112832.79</v>
      </c>
      <c r="O20" s="80">
        <v>8474463.5999999996</v>
      </c>
      <c r="P20" s="80">
        <v>9045429.9800000004</v>
      </c>
      <c r="Q20" s="80">
        <v>9867667.4900000002</v>
      </c>
      <c r="R20" s="80">
        <v>10382643.77</v>
      </c>
    </row>
    <row r="21" spans="1:18" ht="15.75" thickBot="1" x14ac:dyDescent="0.3">
      <c r="A21" s="5" t="s">
        <v>82</v>
      </c>
      <c r="B21" s="3">
        <v>288394</v>
      </c>
      <c r="C21" s="3">
        <v>344087.51</v>
      </c>
      <c r="D21" s="3">
        <v>424406</v>
      </c>
      <c r="E21" s="3">
        <v>517508</v>
      </c>
      <c r="F21" s="3">
        <v>531352.93999999994</v>
      </c>
      <c r="G21" s="3">
        <v>535174.40000000002</v>
      </c>
      <c r="H21" s="3">
        <v>518749.74</v>
      </c>
      <c r="I21" s="3">
        <v>532231.91</v>
      </c>
      <c r="J21" s="3">
        <v>571169.9</v>
      </c>
      <c r="K21" s="3">
        <v>791668.27</v>
      </c>
      <c r="L21" s="3">
        <v>615828.61</v>
      </c>
      <c r="M21" s="40">
        <v>728102.62</v>
      </c>
      <c r="N21" s="80">
        <v>923543.4</v>
      </c>
      <c r="O21" s="80">
        <v>1029658.05</v>
      </c>
      <c r="P21" s="80">
        <v>1189747.48</v>
      </c>
      <c r="Q21" s="80">
        <v>1465548.29</v>
      </c>
      <c r="R21" s="80">
        <v>1550242.4</v>
      </c>
    </row>
    <row r="22" spans="1:18" ht="15.75" thickBot="1" x14ac:dyDescent="0.3">
      <c r="A22" s="5" t="s">
        <v>263</v>
      </c>
      <c r="B22" s="3">
        <v>50822</v>
      </c>
      <c r="C22" s="3">
        <v>35331.93</v>
      </c>
      <c r="D22" s="3">
        <v>19652</v>
      </c>
      <c r="E22" s="3">
        <v>22326</v>
      </c>
      <c r="F22" s="3">
        <v>27265.06</v>
      </c>
      <c r="G22" s="3">
        <v>26640.51</v>
      </c>
      <c r="H22" s="3">
        <v>25127.3</v>
      </c>
      <c r="I22" s="3">
        <v>25460.18</v>
      </c>
      <c r="J22" s="3">
        <v>21653.61</v>
      </c>
      <c r="K22" s="3">
        <v>43943.68</v>
      </c>
      <c r="L22" s="3">
        <v>27856.92</v>
      </c>
      <c r="M22" s="40">
        <v>31005.13</v>
      </c>
      <c r="N22" s="80">
        <v>35329.78</v>
      </c>
      <c r="O22" s="80">
        <v>14210.79</v>
      </c>
      <c r="P22" s="80">
        <v>11904.61</v>
      </c>
      <c r="Q22" s="80">
        <v>22116.16</v>
      </c>
      <c r="R22" s="80">
        <v>14512.73</v>
      </c>
    </row>
    <row r="23" spans="1:18" ht="15.75" thickBot="1" x14ac:dyDescent="0.3">
      <c r="A23" s="5" t="s">
        <v>264</v>
      </c>
      <c r="B23" s="3">
        <v>1071245</v>
      </c>
      <c r="C23" s="3">
        <v>1093612.55</v>
      </c>
      <c r="D23" s="3">
        <v>983129</v>
      </c>
      <c r="E23" s="3">
        <v>1095279</v>
      </c>
      <c r="F23" s="3">
        <v>1086957.7</v>
      </c>
      <c r="G23" s="3">
        <v>1032767.57</v>
      </c>
      <c r="H23" s="3">
        <v>1071082.8</v>
      </c>
      <c r="I23" s="3">
        <v>1046523.98</v>
      </c>
      <c r="J23" s="3">
        <v>1229612.1599999999</v>
      </c>
      <c r="K23" s="3">
        <v>1962819.7</v>
      </c>
      <c r="L23" s="3">
        <v>1504635.55</v>
      </c>
      <c r="M23" s="40">
        <v>1820541.55</v>
      </c>
      <c r="N23" s="80">
        <v>2067473.06</v>
      </c>
      <c r="O23" s="80">
        <v>2179734.16</v>
      </c>
      <c r="P23" s="80">
        <v>2292823.42</v>
      </c>
      <c r="Q23" s="80">
        <v>2649565.88</v>
      </c>
      <c r="R23" s="80">
        <v>2587053.16</v>
      </c>
    </row>
    <row r="24" spans="1:18" ht="15.75" thickBot="1" x14ac:dyDescent="0.3">
      <c r="A24" s="5" t="s">
        <v>265</v>
      </c>
      <c r="B24" s="3">
        <v>26816</v>
      </c>
      <c r="C24" s="3">
        <v>81001.62</v>
      </c>
      <c r="D24" s="3">
        <v>187632</v>
      </c>
      <c r="E24" s="3">
        <v>71913</v>
      </c>
      <c r="F24" s="3">
        <v>94897</v>
      </c>
      <c r="G24" s="3">
        <v>189861.73</v>
      </c>
      <c r="H24" s="3">
        <v>177488.14</v>
      </c>
      <c r="I24" s="3">
        <v>118866.08</v>
      </c>
      <c r="J24" s="3">
        <v>194139</v>
      </c>
      <c r="K24" s="3">
        <v>541501.07999999996</v>
      </c>
      <c r="L24" s="3">
        <v>124596.83</v>
      </c>
      <c r="M24" s="40">
        <v>190159.03</v>
      </c>
      <c r="N24" s="80">
        <v>308669.14</v>
      </c>
      <c r="O24" s="80">
        <v>229841.79</v>
      </c>
      <c r="P24" s="80">
        <v>222734.8</v>
      </c>
      <c r="Q24" s="80">
        <v>370228.23</v>
      </c>
      <c r="R24" s="80">
        <v>271868.28000000003</v>
      </c>
    </row>
    <row r="25" spans="1:18" ht="15.75" thickBot="1" x14ac:dyDescent="0.3">
      <c r="A25" s="5" t="s">
        <v>94</v>
      </c>
      <c r="B25" s="3">
        <v>263278</v>
      </c>
      <c r="C25" s="3">
        <v>305196.63</v>
      </c>
      <c r="D25" s="3">
        <v>348376</v>
      </c>
      <c r="E25" s="3">
        <v>386699</v>
      </c>
      <c r="F25" s="3">
        <v>413718.49</v>
      </c>
      <c r="G25" s="3">
        <v>382083.15</v>
      </c>
      <c r="H25" s="3">
        <v>216685.2</v>
      </c>
      <c r="I25" s="3">
        <v>203611.88</v>
      </c>
      <c r="J25" s="3">
        <v>244651.94</v>
      </c>
      <c r="K25" s="3">
        <v>39402.699999999997</v>
      </c>
      <c r="L25" s="3">
        <v>28276.28</v>
      </c>
      <c r="M25" s="40">
        <v>53151.48</v>
      </c>
      <c r="N25" s="80">
        <v>62959.82</v>
      </c>
      <c r="O25" s="80">
        <v>70418.679999999993</v>
      </c>
      <c r="P25" s="80">
        <v>45985.06</v>
      </c>
      <c r="Q25" s="80">
        <v>126607.29</v>
      </c>
      <c r="R25" s="80">
        <v>83863.520000000004</v>
      </c>
    </row>
    <row r="26" spans="1:18" ht="15.75" thickBot="1" x14ac:dyDescent="0.3">
      <c r="A26" s="5" t="s">
        <v>215</v>
      </c>
      <c r="B26" s="3">
        <v>20090</v>
      </c>
      <c r="C26" s="3">
        <v>9155.84</v>
      </c>
      <c r="D26" s="3">
        <v>8441</v>
      </c>
      <c r="E26" s="3">
        <v>6107</v>
      </c>
      <c r="F26" s="3">
        <v>5781.1</v>
      </c>
      <c r="G26" s="3">
        <v>7184.1</v>
      </c>
      <c r="H26" s="3">
        <v>5439.2</v>
      </c>
      <c r="I26" s="3">
        <v>4891.3900000000003</v>
      </c>
      <c r="J26" s="3">
        <v>3412.42</v>
      </c>
      <c r="K26" s="3">
        <v>5177.7700000000004</v>
      </c>
      <c r="L26" s="3">
        <v>5339.98</v>
      </c>
      <c r="M26" s="40">
        <v>4982.5200000000004</v>
      </c>
      <c r="N26" s="80">
        <v>4103.24</v>
      </c>
      <c r="O26" s="80">
        <v>5603.11</v>
      </c>
      <c r="P26" s="80">
        <v>3162.93</v>
      </c>
      <c r="Q26" s="80">
        <v>3753.21</v>
      </c>
      <c r="R26" s="80">
        <v>4853.12</v>
      </c>
    </row>
    <row r="27" spans="1:18" ht="15.75" thickBot="1" x14ac:dyDescent="0.3">
      <c r="A27" s="5" t="s">
        <v>98</v>
      </c>
      <c r="B27" s="3">
        <v>477540</v>
      </c>
      <c r="C27" s="3">
        <v>337394.82</v>
      </c>
      <c r="D27" s="3">
        <v>386171</v>
      </c>
      <c r="E27" s="3">
        <v>491765</v>
      </c>
      <c r="F27" s="3">
        <v>626800.6</v>
      </c>
      <c r="G27" s="3">
        <v>579342</v>
      </c>
      <c r="H27" s="3">
        <v>447698.11</v>
      </c>
      <c r="I27" s="3">
        <v>430618.51</v>
      </c>
      <c r="J27" s="3">
        <v>691905.42</v>
      </c>
      <c r="K27" s="3">
        <v>655900.30000000005</v>
      </c>
      <c r="L27" s="3">
        <v>313339.03999999998</v>
      </c>
      <c r="M27" s="40">
        <v>446639.16</v>
      </c>
      <c r="N27" s="80">
        <v>532321.96</v>
      </c>
      <c r="O27" s="80">
        <v>631478.35</v>
      </c>
      <c r="P27" s="80">
        <v>643577.12</v>
      </c>
      <c r="Q27" s="80">
        <v>823394.27</v>
      </c>
      <c r="R27" s="80">
        <v>707570.72</v>
      </c>
    </row>
    <row r="28" spans="1:18" ht="15.75" thickBot="1" x14ac:dyDescent="0.3">
      <c r="A28" s="7" t="s">
        <v>101</v>
      </c>
      <c r="B28" s="9">
        <v>7705664</v>
      </c>
      <c r="C28" s="9">
        <v>8037373.2599999998</v>
      </c>
      <c r="D28" s="9">
        <v>8534964</v>
      </c>
      <c r="E28" s="9">
        <v>9195539</v>
      </c>
      <c r="F28" s="9">
        <v>9658872.5399999991</v>
      </c>
      <c r="G28" s="9">
        <v>9849128.2599999998</v>
      </c>
      <c r="H28" s="9">
        <v>9612550.5800000001</v>
      </c>
      <c r="I28" s="9">
        <v>9514444.0999999996</v>
      </c>
      <c r="J28" s="9">
        <v>10101334.33</v>
      </c>
      <c r="K28" s="9">
        <v>11848769.619999997</v>
      </c>
      <c r="L28" s="9">
        <v>9939911.6099999994</v>
      </c>
      <c r="M28" s="42">
        <v>10974167.84</v>
      </c>
      <c r="N28" s="43">
        <v>12244085.560000001</v>
      </c>
      <c r="O28" s="43">
        <v>12850937.42</v>
      </c>
      <c r="P28" s="43">
        <v>13689098.58</v>
      </c>
      <c r="Q28" s="43">
        <v>15592942.289999999</v>
      </c>
      <c r="R28" s="43">
        <v>15846879.48</v>
      </c>
    </row>
    <row r="29" spans="1:18" ht="15.75" thickBot="1" x14ac:dyDescent="0.3">
      <c r="A29" s="5" t="s">
        <v>104</v>
      </c>
      <c r="B29" s="3">
        <v>8169</v>
      </c>
      <c r="C29" s="3">
        <v>19268</v>
      </c>
      <c r="D29" s="3">
        <v>6339</v>
      </c>
      <c r="E29" s="3">
        <v>3925</v>
      </c>
      <c r="F29" s="3">
        <v>8380.06</v>
      </c>
      <c r="G29" s="3">
        <v>3936.9</v>
      </c>
      <c r="H29" s="3">
        <v>5246</v>
      </c>
      <c r="I29" s="3">
        <v>6564.1</v>
      </c>
      <c r="J29" s="3">
        <v>14477.99</v>
      </c>
      <c r="K29" s="3">
        <v>5119.54</v>
      </c>
      <c r="L29" s="3">
        <v>7803.86</v>
      </c>
      <c r="M29" s="40">
        <v>10998.47</v>
      </c>
      <c r="N29" s="80">
        <v>5326.25</v>
      </c>
      <c r="O29" s="80">
        <v>4179.54</v>
      </c>
      <c r="P29" s="80">
        <v>5352.48</v>
      </c>
      <c r="Q29" s="80">
        <v>10425.719999999999</v>
      </c>
      <c r="R29" s="80">
        <v>15779.83</v>
      </c>
    </row>
    <row r="30" spans="1:18" ht="15.75" thickBot="1" x14ac:dyDescent="0.3">
      <c r="A30" s="5" t="s">
        <v>219</v>
      </c>
      <c r="B30" s="3">
        <v>16</v>
      </c>
      <c r="C30" s="3">
        <v>57.1</v>
      </c>
      <c r="D30" s="3">
        <v>17539</v>
      </c>
      <c r="E30" s="3">
        <v>5933</v>
      </c>
      <c r="F30" s="3">
        <v>62.22</v>
      </c>
      <c r="G30" s="3">
        <v>22.4</v>
      </c>
      <c r="H30" s="3">
        <v>443</v>
      </c>
      <c r="I30" s="3">
        <v>444</v>
      </c>
      <c r="J30" s="3">
        <v>409</v>
      </c>
      <c r="K30" s="3">
        <v>7.26</v>
      </c>
      <c r="L30" s="3">
        <v>253.81</v>
      </c>
      <c r="M30" s="40">
        <v>650.16</v>
      </c>
      <c r="N30" s="80">
        <v>157.99</v>
      </c>
      <c r="O30" s="95">
        <v>47.18</v>
      </c>
      <c r="P30" s="80">
        <v>14.82</v>
      </c>
      <c r="Q30" s="80">
        <v>6.31</v>
      </c>
      <c r="R30" s="80">
        <v>46.52</v>
      </c>
    </row>
    <row r="31" spans="1:18" ht="15.75" thickBot="1" x14ac:dyDescent="0.3">
      <c r="A31" s="5" t="s">
        <v>266</v>
      </c>
      <c r="B31" s="3">
        <v>58706</v>
      </c>
      <c r="C31" s="3">
        <v>88340.02</v>
      </c>
      <c r="D31" s="3">
        <v>36141</v>
      </c>
      <c r="E31" s="3">
        <v>40989</v>
      </c>
      <c r="F31" s="3">
        <v>85365.91</v>
      </c>
      <c r="G31" s="3">
        <v>78345.820000000007</v>
      </c>
      <c r="H31" s="3">
        <v>27925.599999999999</v>
      </c>
      <c r="I31" s="3">
        <v>15028.6</v>
      </c>
      <c r="J31" s="3">
        <v>8524.6</v>
      </c>
      <c r="K31" s="3">
        <v>56369.71</v>
      </c>
      <c r="L31" s="3">
        <v>4020.96</v>
      </c>
      <c r="M31" s="40">
        <v>10470.19</v>
      </c>
      <c r="N31" s="80">
        <v>7839.15</v>
      </c>
      <c r="O31" s="80">
        <v>6867.03</v>
      </c>
      <c r="P31" s="80">
        <v>292662.32</v>
      </c>
      <c r="Q31" s="80">
        <v>99221.49</v>
      </c>
      <c r="R31" s="80">
        <v>61944.97</v>
      </c>
    </row>
    <row r="32" spans="1:18" ht="15.75" thickBot="1" x14ac:dyDescent="0.3">
      <c r="A32" s="5" t="s">
        <v>267</v>
      </c>
      <c r="B32" s="3">
        <v>6091</v>
      </c>
      <c r="C32" s="3">
        <v>4579.08</v>
      </c>
      <c r="D32" s="3">
        <v>7594</v>
      </c>
      <c r="E32" s="3">
        <v>7081</v>
      </c>
      <c r="F32" s="3">
        <v>14055.14</v>
      </c>
      <c r="G32" s="3">
        <v>9503.08</v>
      </c>
      <c r="H32" s="3">
        <v>13324.6</v>
      </c>
      <c r="I32" s="3">
        <v>10259.620000000001</v>
      </c>
      <c r="J32" s="3">
        <v>7204.69</v>
      </c>
      <c r="K32" s="3">
        <v>4757.0200000000004</v>
      </c>
      <c r="L32" s="3">
        <v>3060.99</v>
      </c>
      <c r="M32" s="40">
        <v>3714.34</v>
      </c>
      <c r="N32" s="80">
        <v>7240.99</v>
      </c>
      <c r="O32" s="80">
        <v>8381.56</v>
      </c>
      <c r="P32" s="80">
        <v>6927.35</v>
      </c>
      <c r="Q32" s="80">
        <v>4861.3599999999997</v>
      </c>
      <c r="R32" s="80">
        <v>4699.04</v>
      </c>
    </row>
    <row r="33" spans="1:18" ht="15.75" thickBot="1" x14ac:dyDescent="0.3">
      <c r="A33" s="5" t="s">
        <v>268</v>
      </c>
      <c r="B33" s="3">
        <v>12669</v>
      </c>
      <c r="C33" s="3">
        <v>7736.44</v>
      </c>
      <c r="D33" s="3">
        <v>3012</v>
      </c>
      <c r="E33" s="3">
        <v>7572</v>
      </c>
      <c r="F33" s="3">
        <v>3519.6</v>
      </c>
      <c r="G33" s="3">
        <v>13695.67</v>
      </c>
      <c r="H33" s="3">
        <v>11937.51</v>
      </c>
      <c r="I33" s="3">
        <v>9429.7000000000007</v>
      </c>
      <c r="J33" s="3">
        <v>14289.58</v>
      </c>
      <c r="K33" s="3">
        <v>34188.79</v>
      </c>
      <c r="L33" s="3">
        <v>59068.959999999999</v>
      </c>
      <c r="M33" s="40">
        <v>55879.1</v>
      </c>
      <c r="N33" s="80">
        <v>65695.25</v>
      </c>
      <c r="O33" s="80">
        <v>86793.65</v>
      </c>
      <c r="P33" s="80">
        <v>17992.919999999998</v>
      </c>
      <c r="Q33" s="80">
        <v>19108.09</v>
      </c>
      <c r="R33" s="80">
        <v>18025.12</v>
      </c>
    </row>
    <row r="34" spans="1:18" ht="15.75" thickBot="1" x14ac:dyDescent="0.3">
      <c r="A34" s="7" t="s">
        <v>118</v>
      </c>
      <c r="B34" s="9">
        <v>85651</v>
      </c>
      <c r="C34" s="9">
        <v>119980.64</v>
      </c>
      <c r="D34" s="9">
        <v>70625</v>
      </c>
      <c r="E34" s="9">
        <v>65500</v>
      </c>
      <c r="F34" s="9">
        <v>111382.93</v>
      </c>
      <c r="G34" s="9">
        <v>105503.87</v>
      </c>
      <c r="H34" s="9">
        <v>58876.71</v>
      </c>
      <c r="I34" s="9">
        <v>41726.019999999997</v>
      </c>
      <c r="J34" s="9">
        <v>44905.86</v>
      </c>
      <c r="K34" s="9">
        <v>100442.32</v>
      </c>
      <c r="L34" s="9">
        <v>74208.58</v>
      </c>
      <c r="M34" s="42">
        <v>81712.259999999995</v>
      </c>
      <c r="N34" s="43">
        <v>86259.63</v>
      </c>
      <c r="O34" s="43">
        <v>106268.96</v>
      </c>
      <c r="P34" s="43">
        <v>322949.89</v>
      </c>
      <c r="Q34" s="43">
        <v>133622.97</v>
      </c>
      <c r="R34" s="43">
        <v>100495.48</v>
      </c>
    </row>
    <row r="35" spans="1:18" ht="15.75" thickBot="1" x14ac:dyDescent="0.3">
      <c r="A35" s="5" t="s">
        <v>121</v>
      </c>
      <c r="B35" s="3">
        <v>126559</v>
      </c>
      <c r="C35" s="3">
        <v>182310</v>
      </c>
      <c r="D35" s="3">
        <v>223857</v>
      </c>
      <c r="E35" s="3">
        <v>236821</v>
      </c>
      <c r="F35" s="3">
        <v>184416.98</v>
      </c>
      <c r="G35" s="3">
        <v>165186.28</v>
      </c>
      <c r="H35" s="3">
        <v>100292.13</v>
      </c>
      <c r="I35" s="3">
        <v>88026.63</v>
      </c>
      <c r="J35" s="3">
        <v>118612.71</v>
      </c>
      <c r="K35" s="3">
        <v>137822.94</v>
      </c>
      <c r="L35" s="3">
        <v>183456.42</v>
      </c>
      <c r="M35" s="40">
        <v>202840.6</v>
      </c>
      <c r="N35" s="80">
        <v>223256.56</v>
      </c>
      <c r="O35" s="80">
        <v>253145.78</v>
      </c>
      <c r="P35" s="80">
        <v>186693.99</v>
      </c>
      <c r="Q35" s="80">
        <v>127482.61</v>
      </c>
      <c r="R35" s="80">
        <v>207826.75</v>
      </c>
    </row>
    <row r="36" spans="1:18" ht="15.75" thickBot="1" x14ac:dyDescent="0.3">
      <c r="A36" s="5" t="s">
        <v>124</v>
      </c>
      <c r="B36" s="3">
        <v>97006</v>
      </c>
      <c r="C36" s="3">
        <v>68521</v>
      </c>
      <c r="D36" s="3">
        <v>62162</v>
      </c>
      <c r="E36" s="3">
        <v>81373</v>
      </c>
      <c r="F36" s="3">
        <v>149027</v>
      </c>
      <c r="G36" s="3">
        <v>130906.37</v>
      </c>
      <c r="H36" s="3">
        <v>37022.39</v>
      </c>
      <c r="I36" s="3">
        <v>54701.72</v>
      </c>
      <c r="J36" s="3">
        <v>74742.67</v>
      </c>
      <c r="K36" s="3">
        <v>65070.080000000002</v>
      </c>
      <c r="L36" s="3">
        <v>13084.84</v>
      </c>
      <c r="M36" s="40">
        <v>21862.720000000001</v>
      </c>
      <c r="N36" s="80">
        <v>51195.75</v>
      </c>
      <c r="O36" s="80">
        <v>32522.74</v>
      </c>
      <c r="P36" s="80">
        <v>55140.97</v>
      </c>
      <c r="Q36" s="80">
        <v>109037.5</v>
      </c>
      <c r="R36" s="80">
        <v>105046.05</v>
      </c>
    </row>
    <row r="37" spans="1:18" ht="15.75" thickBot="1" x14ac:dyDescent="0.3">
      <c r="A37" s="5" t="s">
        <v>127</v>
      </c>
      <c r="B37" s="3">
        <v>886211</v>
      </c>
      <c r="C37" s="3">
        <v>898844.19</v>
      </c>
      <c r="D37" s="3">
        <v>861343</v>
      </c>
      <c r="E37" s="3">
        <v>1139680</v>
      </c>
      <c r="F37" s="3">
        <v>1265083.82</v>
      </c>
      <c r="G37" s="3">
        <v>1073479.69</v>
      </c>
      <c r="H37" s="3">
        <v>690152.04</v>
      </c>
      <c r="I37" s="3">
        <v>770150.3</v>
      </c>
      <c r="J37" s="3">
        <v>739270.81</v>
      </c>
      <c r="K37" s="3">
        <v>979859.51</v>
      </c>
      <c r="L37" s="3">
        <v>855237.9</v>
      </c>
      <c r="M37" s="40">
        <v>1003048.39</v>
      </c>
      <c r="N37" s="80">
        <v>1152619.3899999999</v>
      </c>
      <c r="O37" s="80">
        <v>1368627.6</v>
      </c>
      <c r="P37" s="80">
        <v>1430215.36</v>
      </c>
      <c r="Q37" s="80">
        <v>1429306.08</v>
      </c>
      <c r="R37" s="80">
        <v>1513175.65</v>
      </c>
    </row>
    <row r="38" spans="1:18" ht="15.75" thickBot="1" x14ac:dyDescent="0.3">
      <c r="A38" s="5" t="s">
        <v>130</v>
      </c>
      <c r="B38" s="3">
        <v>90893</v>
      </c>
      <c r="C38" s="3">
        <v>86286.34</v>
      </c>
      <c r="D38" s="3">
        <v>92254</v>
      </c>
      <c r="E38" s="3">
        <v>103755</v>
      </c>
      <c r="F38" s="3">
        <v>123478.56</v>
      </c>
      <c r="G38" s="3">
        <v>129830.95</v>
      </c>
      <c r="H38" s="3">
        <v>21790.48</v>
      </c>
      <c r="I38" s="3">
        <v>19573.759999999998</v>
      </c>
      <c r="J38" s="3">
        <v>32309.21</v>
      </c>
      <c r="K38" s="3">
        <v>193204.13</v>
      </c>
      <c r="L38" s="3">
        <v>105963.54</v>
      </c>
      <c r="M38" s="40">
        <v>144506.66</v>
      </c>
      <c r="N38" s="80">
        <v>184326.1</v>
      </c>
      <c r="O38" s="80">
        <v>211383.4</v>
      </c>
      <c r="P38" s="80">
        <v>323440.21999999997</v>
      </c>
      <c r="Q38" s="80">
        <v>233394.33</v>
      </c>
      <c r="R38" s="80">
        <v>206408.32000000001</v>
      </c>
    </row>
    <row r="39" spans="1:18" ht="15.75" thickBot="1" x14ac:dyDescent="0.3">
      <c r="A39" s="5" t="s">
        <v>269</v>
      </c>
      <c r="B39" s="3">
        <v>68810</v>
      </c>
      <c r="C39" s="3">
        <v>48008.03</v>
      </c>
      <c r="D39" s="3">
        <v>28612</v>
      </c>
      <c r="E39" s="3">
        <v>13796</v>
      </c>
      <c r="F39" s="3">
        <v>31228.32</v>
      </c>
      <c r="G39" s="3">
        <v>58947.33</v>
      </c>
      <c r="H39" s="3">
        <v>55391.79</v>
      </c>
      <c r="I39" s="3">
        <v>29099.39</v>
      </c>
      <c r="J39" s="3">
        <v>31677.83</v>
      </c>
      <c r="K39" s="3">
        <v>62409.68</v>
      </c>
      <c r="L39" s="3">
        <v>9982.94</v>
      </c>
      <c r="M39" s="40">
        <v>33806.019999999997</v>
      </c>
      <c r="N39" s="80">
        <v>38536.61</v>
      </c>
      <c r="O39" s="80">
        <v>8423.9599999999991</v>
      </c>
      <c r="P39" s="80">
        <v>156271.89000000001</v>
      </c>
      <c r="Q39" s="80">
        <v>11486.65</v>
      </c>
      <c r="R39" s="80">
        <v>4308.58</v>
      </c>
    </row>
    <row r="40" spans="1:18" ht="15.75" thickBot="1" x14ac:dyDescent="0.3">
      <c r="A40" s="5" t="s">
        <v>270</v>
      </c>
      <c r="B40" s="3">
        <v>597409</v>
      </c>
      <c r="C40" s="3">
        <v>218761.8</v>
      </c>
      <c r="D40" s="3">
        <v>173149</v>
      </c>
      <c r="E40" s="3">
        <v>1004749</v>
      </c>
      <c r="F40" s="3">
        <v>573882.57999999996</v>
      </c>
      <c r="G40" s="3">
        <v>270574.17</v>
      </c>
      <c r="H40" s="3">
        <v>153254.1</v>
      </c>
      <c r="I40" s="3">
        <v>641721.71</v>
      </c>
      <c r="J40" s="3">
        <v>633994.99</v>
      </c>
      <c r="K40" s="3">
        <v>236987.43</v>
      </c>
      <c r="L40" s="3">
        <v>172506.84</v>
      </c>
      <c r="M40" s="40">
        <v>243109.71</v>
      </c>
      <c r="N40" s="80">
        <v>305624.95</v>
      </c>
      <c r="O40" s="80">
        <v>342911.51</v>
      </c>
      <c r="P40" s="80">
        <v>328282.39</v>
      </c>
      <c r="Q40" s="80">
        <v>307257.2</v>
      </c>
      <c r="R40" s="80">
        <v>728929.65</v>
      </c>
    </row>
    <row r="41" spans="1:18" ht="15.75" thickBot="1" x14ac:dyDescent="0.3">
      <c r="A41" s="5" t="s">
        <v>231</v>
      </c>
      <c r="B41" s="3">
        <v>5160055</v>
      </c>
      <c r="C41" s="3">
        <v>5282080.74</v>
      </c>
      <c r="D41" s="3">
        <v>5594264</v>
      </c>
      <c r="E41" s="3">
        <v>7009782</v>
      </c>
      <c r="F41" s="3">
        <v>7671311.8300000001</v>
      </c>
      <c r="G41" s="3">
        <v>6833108.1799999997</v>
      </c>
      <c r="H41" s="3">
        <v>6577816.1699999999</v>
      </c>
      <c r="I41" s="3">
        <v>7013524.4000000004</v>
      </c>
      <c r="J41" s="3">
        <v>7494467.4800000004</v>
      </c>
      <c r="K41" s="3">
        <v>8579460.1899999995</v>
      </c>
      <c r="L41" s="3">
        <v>7477753.25</v>
      </c>
      <c r="M41" s="40">
        <v>7955110.1100000003</v>
      </c>
      <c r="N41" s="80">
        <v>9179063.75</v>
      </c>
      <c r="O41" s="80">
        <v>8941443.1899999995</v>
      </c>
      <c r="P41" s="80">
        <v>9489020.3599999994</v>
      </c>
      <c r="Q41" s="80">
        <v>10138296.359999999</v>
      </c>
      <c r="R41" s="80">
        <v>11939326.32</v>
      </c>
    </row>
    <row r="42" spans="1:18" ht="15.75" thickBot="1" x14ac:dyDescent="0.3">
      <c r="A42" s="5" t="s">
        <v>142</v>
      </c>
      <c r="B42" s="3">
        <v>148734</v>
      </c>
      <c r="C42" s="3">
        <v>88183.44</v>
      </c>
      <c r="D42" s="3">
        <v>82401</v>
      </c>
      <c r="E42" s="3">
        <v>88544</v>
      </c>
      <c r="F42" s="3">
        <v>103110.65</v>
      </c>
      <c r="G42" s="3">
        <v>137852.84</v>
      </c>
      <c r="H42" s="3">
        <v>83386.31</v>
      </c>
      <c r="I42" s="3">
        <v>176863.42</v>
      </c>
      <c r="J42" s="3">
        <v>131907.65</v>
      </c>
      <c r="K42" s="3">
        <v>190958.72</v>
      </c>
      <c r="L42" s="3">
        <v>71803.5</v>
      </c>
      <c r="M42" s="40">
        <v>110251.83</v>
      </c>
      <c r="N42" s="80">
        <v>107703.2</v>
      </c>
      <c r="O42" s="80">
        <v>176598.27</v>
      </c>
      <c r="P42" s="80">
        <v>135884.03</v>
      </c>
      <c r="Q42" s="80">
        <v>168086.98</v>
      </c>
      <c r="R42" s="80">
        <v>120866.54</v>
      </c>
    </row>
    <row r="43" spans="1:18" ht="15.75" thickBot="1" x14ac:dyDescent="0.3">
      <c r="A43" s="7" t="s">
        <v>145</v>
      </c>
      <c r="B43" s="9">
        <v>7175677</v>
      </c>
      <c r="C43" s="9">
        <v>6872995.54</v>
      </c>
      <c r="D43" s="9">
        <v>7118042</v>
      </c>
      <c r="E43" s="9">
        <v>9678500</v>
      </c>
      <c r="F43" s="9">
        <v>10101539.74</v>
      </c>
      <c r="G43" s="9">
        <v>8799885.8100000005</v>
      </c>
      <c r="H43" s="9">
        <v>7719105.4100000001</v>
      </c>
      <c r="I43" s="9">
        <v>8793661.3300000001</v>
      </c>
      <c r="J43" s="9">
        <v>9256983.3499999996</v>
      </c>
      <c r="K43" s="9">
        <v>10445772.68</v>
      </c>
      <c r="L43" s="9">
        <v>8889789.2300000004</v>
      </c>
      <c r="M43" s="42">
        <v>9714536.0399999991</v>
      </c>
      <c r="N43" s="43">
        <v>11242326.310000001</v>
      </c>
      <c r="O43" s="43">
        <v>11335056.449999999</v>
      </c>
      <c r="P43" s="43">
        <v>12104949.210000001</v>
      </c>
      <c r="Q43" s="43">
        <v>12524347.710000001</v>
      </c>
      <c r="R43" s="43">
        <v>14825887.859999999</v>
      </c>
    </row>
    <row r="44" spans="1:18" ht="15.75" thickBot="1" x14ac:dyDescent="0.3">
      <c r="A44" s="5" t="s">
        <v>271</v>
      </c>
      <c r="B44" s="3">
        <v>1529</v>
      </c>
      <c r="C44" s="3">
        <v>5212</v>
      </c>
      <c r="D44" s="3">
        <v>6301</v>
      </c>
      <c r="E44" s="3">
        <v>620</v>
      </c>
      <c r="F44" s="3">
        <v>6210.11</v>
      </c>
      <c r="G44" s="3">
        <v>9406.82</v>
      </c>
      <c r="H44" s="3">
        <v>8271.77</v>
      </c>
      <c r="I44" s="3">
        <v>34605</v>
      </c>
      <c r="J44" s="3">
        <v>32355</v>
      </c>
      <c r="K44" s="3">
        <v>6119.14</v>
      </c>
      <c r="L44" s="3">
        <v>2065.3000000000002</v>
      </c>
      <c r="M44" s="40">
        <v>1221.04</v>
      </c>
      <c r="N44" s="80">
        <v>101.85</v>
      </c>
      <c r="O44" s="80">
        <v>1183.47</v>
      </c>
      <c r="P44" s="80">
        <v>1280.55</v>
      </c>
      <c r="Q44" s="80">
        <v>722.36</v>
      </c>
      <c r="R44" s="80">
        <v>1430.14</v>
      </c>
    </row>
    <row r="45" spans="1:18" ht="15.75" thickBot="1" x14ac:dyDescent="0.3">
      <c r="A45" s="5" t="s">
        <v>148</v>
      </c>
      <c r="B45" s="16" t="s">
        <v>328</v>
      </c>
      <c r="C45" s="3">
        <v>2991</v>
      </c>
      <c r="D45" s="3">
        <v>2723</v>
      </c>
      <c r="E45" s="3">
        <v>13535</v>
      </c>
      <c r="F45" s="3">
        <v>8500.17</v>
      </c>
      <c r="G45" s="3">
        <v>3545.86</v>
      </c>
      <c r="H45" s="3">
        <v>20</v>
      </c>
      <c r="I45" s="3">
        <v>20</v>
      </c>
      <c r="J45" s="3">
        <v>21</v>
      </c>
      <c r="K45" s="3">
        <v>584.46</v>
      </c>
      <c r="L45" s="3">
        <v>733.11</v>
      </c>
      <c r="M45" s="40">
        <v>892.96</v>
      </c>
      <c r="N45" s="80">
        <v>1746.2</v>
      </c>
      <c r="O45" s="95">
        <v>712.08</v>
      </c>
      <c r="P45" s="80">
        <v>705.12</v>
      </c>
      <c r="Q45" s="80">
        <v>1091.42</v>
      </c>
      <c r="R45" s="80">
        <v>600</v>
      </c>
    </row>
    <row r="46" spans="1:18" ht="15.75" thickBot="1" x14ac:dyDescent="0.3">
      <c r="A46" s="5" t="s">
        <v>272</v>
      </c>
      <c r="B46" s="16" t="s">
        <v>328</v>
      </c>
      <c r="C46" s="16" t="s">
        <v>328</v>
      </c>
      <c r="D46" s="3">
        <v>34</v>
      </c>
      <c r="E46" s="16" t="s">
        <v>328</v>
      </c>
      <c r="F46" s="3">
        <v>3.42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2.0299999999999998</v>
      </c>
      <c r="M46" s="40">
        <v>52.76</v>
      </c>
      <c r="N46" s="80">
        <v>0</v>
      </c>
      <c r="O46" s="95">
        <v>2</v>
      </c>
      <c r="P46" s="80">
        <v>0</v>
      </c>
      <c r="Q46" s="80">
        <v>0</v>
      </c>
      <c r="R46" s="80">
        <v>0</v>
      </c>
    </row>
    <row r="47" spans="1:18" ht="15.75" thickBot="1" x14ac:dyDescent="0.3">
      <c r="A47" s="5" t="s">
        <v>273</v>
      </c>
      <c r="B47" s="3">
        <v>620</v>
      </c>
      <c r="C47" s="3">
        <v>1066</v>
      </c>
      <c r="D47" s="3">
        <v>5607</v>
      </c>
      <c r="E47" s="3">
        <v>1214</v>
      </c>
      <c r="F47" s="3">
        <v>230.02</v>
      </c>
      <c r="G47" s="3">
        <v>207.39</v>
      </c>
      <c r="H47" s="3">
        <v>405</v>
      </c>
      <c r="I47" s="3">
        <v>185</v>
      </c>
      <c r="J47" s="3">
        <v>195</v>
      </c>
      <c r="K47" s="3">
        <v>1223.9000000000001</v>
      </c>
      <c r="L47" s="3">
        <v>604.29999999999995</v>
      </c>
      <c r="M47" s="40">
        <v>1222.92</v>
      </c>
      <c r="N47" s="80">
        <v>303.62</v>
      </c>
      <c r="O47" s="95">
        <v>481.49</v>
      </c>
      <c r="P47" s="80">
        <v>253</v>
      </c>
      <c r="Q47" s="80">
        <v>440.8</v>
      </c>
      <c r="R47" s="80">
        <v>212.22</v>
      </c>
    </row>
    <row r="48" spans="1:18" ht="15.75" thickBot="1" x14ac:dyDescent="0.3">
      <c r="A48" s="5" t="s">
        <v>151</v>
      </c>
      <c r="B48" s="16" t="s">
        <v>328</v>
      </c>
      <c r="C48" s="3">
        <v>3859</v>
      </c>
      <c r="D48" s="3">
        <v>2426</v>
      </c>
      <c r="E48" s="3">
        <v>1900</v>
      </c>
      <c r="F48" s="3">
        <v>266.39999999999998</v>
      </c>
      <c r="G48" s="3">
        <v>655.6</v>
      </c>
      <c r="H48" s="3">
        <v>160</v>
      </c>
      <c r="I48" s="3">
        <v>110</v>
      </c>
      <c r="J48" s="3">
        <v>396</v>
      </c>
      <c r="K48" s="3">
        <v>318.56</v>
      </c>
      <c r="L48" s="3">
        <v>127.15</v>
      </c>
      <c r="M48" s="40">
        <v>1347.03</v>
      </c>
      <c r="N48" s="80">
        <v>409.4</v>
      </c>
      <c r="O48" s="80">
        <v>1380.09</v>
      </c>
      <c r="P48" s="80">
        <v>93.7</v>
      </c>
      <c r="Q48" s="80">
        <v>147.24</v>
      </c>
      <c r="R48" s="80">
        <v>6.17</v>
      </c>
    </row>
    <row r="49" spans="1:18" ht="15.75" thickBot="1" x14ac:dyDescent="0.3">
      <c r="A49" s="7" t="s">
        <v>153</v>
      </c>
      <c r="B49" s="9">
        <v>2149</v>
      </c>
      <c r="C49" s="9">
        <v>13128</v>
      </c>
      <c r="D49" s="9">
        <v>17091</v>
      </c>
      <c r="E49" s="9">
        <v>17269</v>
      </c>
      <c r="F49" s="9">
        <v>15210.12</v>
      </c>
      <c r="G49" s="9">
        <v>13815.67</v>
      </c>
      <c r="H49" s="9">
        <v>8856.77</v>
      </c>
      <c r="I49" s="9">
        <v>34920</v>
      </c>
      <c r="J49" s="9">
        <v>32967</v>
      </c>
      <c r="K49" s="9">
        <v>8246.06</v>
      </c>
      <c r="L49" s="9">
        <v>3531.8900000000008</v>
      </c>
      <c r="M49" s="42">
        <v>4736.71</v>
      </c>
      <c r="N49" s="43">
        <v>2561.0700000000002</v>
      </c>
      <c r="O49" s="43">
        <v>3759.13</v>
      </c>
      <c r="P49" s="43">
        <v>2332.37</v>
      </c>
      <c r="Q49" s="43">
        <v>2401.8200000000002</v>
      </c>
      <c r="R49" s="43">
        <v>2248.5300000000002</v>
      </c>
    </row>
    <row r="50" spans="1:18" ht="15.75" thickBot="1" x14ac:dyDescent="0.3">
      <c r="A50" s="5" t="s">
        <v>274</v>
      </c>
      <c r="B50" s="16" t="s">
        <v>328</v>
      </c>
      <c r="C50" s="16" t="s">
        <v>328</v>
      </c>
      <c r="D50" s="3">
        <v>1050</v>
      </c>
      <c r="E50" s="16" t="s">
        <v>328</v>
      </c>
      <c r="F50" s="16" t="s">
        <v>328</v>
      </c>
      <c r="G50" s="3">
        <v>0</v>
      </c>
      <c r="H50" s="3">
        <v>0</v>
      </c>
      <c r="I50" s="3">
        <v>0</v>
      </c>
      <c r="J50" s="3">
        <v>0</v>
      </c>
      <c r="K50" s="3">
        <v>16.399999999999999</v>
      </c>
      <c r="L50" s="3">
        <v>0</v>
      </c>
      <c r="M50" s="40">
        <v>0</v>
      </c>
      <c r="N50" s="80">
        <v>0</v>
      </c>
      <c r="O50" s="95">
        <v>0</v>
      </c>
      <c r="P50" s="80">
        <v>0</v>
      </c>
      <c r="Q50" s="80">
        <v>0</v>
      </c>
      <c r="R50" s="80">
        <v>0</v>
      </c>
    </row>
    <row r="51" spans="1:18" ht="15.75" thickBot="1" x14ac:dyDescent="0.3">
      <c r="A51" s="5" t="s">
        <v>240</v>
      </c>
      <c r="B51" s="16" t="s">
        <v>328</v>
      </c>
      <c r="C51" s="3">
        <v>162</v>
      </c>
      <c r="D51" s="3">
        <v>33</v>
      </c>
      <c r="E51" s="3">
        <v>1013</v>
      </c>
      <c r="F51" s="3">
        <v>30.17</v>
      </c>
      <c r="G51" s="3">
        <v>63.81</v>
      </c>
      <c r="H51" s="3">
        <v>16</v>
      </c>
      <c r="I51" s="3">
        <v>15</v>
      </c>
      <c r="J51" s="3">
        <v>15</v>
      </c>
      <c r="K51" s="3">
        <v>13.8</v>
      </c>
      <c r="L51" s="3">
        <v>35.97</v>
      </c>
      <c r="M51" s="40">
        <v>278.39</v>
      </c>
      <c r="N51" s="80">
        <v>55</v>
      </c>
      <c r="O51" s="95">
        <v>78.650000000000006</v>
      </c>
      <c r="P51" s="80">
        <v>65</v>
      </c>
      <c r="Q51" s="80">
        <v>50</v>
      </c>
      <c r="R51" s="80">
        <v>63.98</v>
      </c>
    </row>
    <row r="52" spans="1:18" ht="15.75" thickBot="1" x14ac:dyDescent="0.3">
      <c r="A52" s="5" t="s">
        <v>347</v>
      </c>
      <c r="B52" s="3">
        <v>9361</v>
      </c>
      <c r="C52" s="3">
        <v>34263</v>
      </c>
      <c r="D52" s="3">
        <v>37846</v>
      </c>
      <c r="E52" s="3">
        <v>36571</v>
      </c>
      <c r="F52" s="3">
        <v>38609.94</v>
      </c>
      <c r="G52" s="3">
        <v>38571.75</v>
      </c>
      <c r="H52" s="3">
        <v>7404.7</v>
      </c>
      <c r="I52" s="3">
        <v>7961.2</v>
      </c>
      <c r="J52" s="3">
        <v>8799.2000000000007</v>
      </c>
      <c r="K52" s="3">
        <v>26039.29</v>
      </c>
      <c r="L52" s="3">
        <v>17987.689999999999</v>
      </c>
      <c r="M52" s="40">
        <v>21532.080000000002</v>
      </c>
      <c r="N52" s="80">
        <v>37297.46</v>
      </c>
      <c r="O52" s="80">
        <v>65542.080000000002</v>
      </c>
      <c r="P52" s="80">
        <v>81999.820000000007</v>
      </c>
      <c r="Q52" s="80">
        <v>78770.34</v>
      </c>
      <c r="R52" s="80">
        <v>23168.57</v>
      </c>
    </row>
    <row r="53" spans="1:18" ht="15.75" thickBot="1" x14ac:dyDescent="0.3">
      <c r="A53" s="7" t="s">
        <v>275</v>
      </c>
      <c r="B53" s="9">
        <v>9361</v>
      </c>
      <c r="C53" s="9">
        <v>34425</v>
      </c>
      <c r="D53" s="9">
        <v>38929</v>
      </c>
      <c r="E53" s="9">
        <v>37584</v>
      </c>
      <c r="F53" s="9">
        <v>38640.11</v>
      </c>
      <c r="G53" s="9">
        <v>38635.56</v>
      </c>
      <c r="H53" s="9">
        <v>7420.7</v>
      </c>
      <c r="I53" s="9">
        <v>7976.2</v>
      </c>
      <c r="J53" s="9">
        <v>8814.2000000000007</v>
      </c>
      <c r="K53" s="9">
        <v>26069.49</v>
      </c>
      <c r="L53" s="9">
        <v>18023.66</v>
      </c>
      <c r="M53" s="42">
        <v>21810.47</v>
      </c>
      <c r="N53" s="43">
        <v>37352.46</v>
      </c>
      <c r="O53" s="43">
        <v>65620.73</v>
      </c>
      <c r="P53" s="43">
        <v>82064.820000000007</v>
      </c>
      <c r="Q53" s="43">
        <v>78820.34</v>
      </c>
      <c r="R53" s="43">
        <v>23232.55</v>
      </c>
    </row>
    <row r="54" spans="1:18" ht="15.75" thickBot="1" x14ac:dyDescent="0.3">
      <c r="A54" s="5" t="s">
        <v>169</v>
      </c>
      <c r="B54" s="16" t="s">
        <v>328</v>
      </c>
      <c r="C54" s="3">
        <v>393.85</v>
      </c>
      <c r="D54" s="3">
        <v>4796</v>
      </c>
      <c r="E54" s="3">
        <v>324</v>
      </c>
      <c r="F54" s="3">
        <v>234.05</v>
      </c>
      <c r="G54" s="3">
        <v>342.74</v>
      </c>
      <c r="H54" s="3">
        <v>170</v>
      </c>
      <c r="I54" s="3">
        <v>160</v>
      </c>
      <c r="J54" s="3">
        <v>160</v>
      </c>
      <c r="K54" s="3">
        <v>1705.17</v>
      </c>
      <c r="L54" s="3">
        <v>1755.19</v>
      </c>
      <c r="M54" s="40">
        <v>80.92</v>
      </c>
      <c r="N54" s="80">
        <v>109.46</v>
      </c>
      <c r="O54" s="95">
        <v>612.61</v>
      </c>
      <c r="P54" s="80">
        <v>76.239999999999995</v>
      </c>
      <c r="Q54" s="80">
        <v>222.6</v>
      </c>
      <c r="R54" s="80">
        <v>544.82000000000005</v>
      </c>
    </row>
    <row r="55" spans="1:18" ht="15.75" thickBot="1" x14ac:dyDescent="0.3">
      <c r="A55" s="5" t="s">
        <v>172</v>
      </c>
      <c r="B55" s="3">
        <v>135560</v>
      </c>
      <c r="C55" s="3">
        <v>120178.03</v>
      </c>
      <c r="D55" s="3">
        <v>135677</v>
      </c>
      <c r="E55" s="3">
        <v>84843</v>
      </c>
      <c r="F55" s="3">
        <v>109072.26</v>
      </c>
      <c r="G55" s="3">
        <v>91191.49</v>
      </c>
      <c r="H55" s="3">
        <v>71762.149999999994</v>
      </c>
      <c r="I55" s="3">
        <v>79700.55</v>
      </c>
      <c r="J55" s="3">
        <v>60278</v>
      </c>
      <c r="K55" s="3">
        <v>131917.96</v>
      </c>
      <c r="L55" s="3">
        <v>132854.57</v>
      </c>
      <c r="M55" s="40">
        <v>120403.31</v>
      </c>
      <c r="N55" s="80">
        <v>141460.26999999999</v>
      </c>
      <c r="O55" s="80">
        <v>150800.88</v>
      </c>
      <c r="P55" s="80">
        <v>135638</v>
      </c>
      <c r="Q55" s="80">
        <v>134121.56</v>
      </c>
      <c r="R55" s="80">
        <v>188555.14</v>
      </c>
    </row>
    <row r="56" spans="1:18" ht="15.75" thickBot="1" x14ac:dyDescent="0.3">
      <c r="A56" s="5" t="s">
        <v>175</v>
      </c>
      <c r="B56" s="16" t="s">
        <v>328</v>
      </c>
      <c r="C56" s="3">
        <v>5042.4399999999996</v>
      </c>
      <c r="D56" s="16" t="s">
        <v>328</v>
      </c>
      <c r="E56" s="3">
        <v>189</v>
      </c>
      <c r="F56" s="3">
        <v>633.42999999999995</v>
      </c>
      <c r="G56" s="3">
        <v>677.02</v>
      </c>
      <c r="H56" s="3">
        <v>425.4</v>
      </c>
      <c r="I56" s="3">
        <v>421.8</v>
      </c>
      <c r="J56" s="3">
        <v>1296.7</v>
      </c>
      <c r="K56" s="3">
        <v>3308.86</v>
      </c>
      <c r="L56" s="3">
        <v>1196.2</v>
      </c>
      <c r="M56" s="40">
        <v>49.59</v>
      </c>
      <c r="N56" s="80">
        <v>2945.15</v>
      </c>
      <c r="O56" s="80">
        <v>9789.2800000000007</v>
      </c>
      <c r="P56" s="80">
        <v>7830.18</v>
      </c>
      <c r="Q56" s="80">
        <v>7149.09</v>
      </c>
      <c r="R56" s="80">
        <v>7876.43</v>
      </c>
    </row>
    <row r="57" spans="1:18" ht="15.75" thickBot="1" x14ac:dyDescent="0.3">
      <c r="A57" s="5" t="s">
        <v>248</v>
      </c>
      <c r="B57" s="3">
        <v>26595</v>
      </c>
      <c r="C57" s="3">
        <v>27456.05</v>
      </c>
      <c r="D57" s="3">
        <v>38693</v>
      </c>
      <c r="E57" s="3">
        <v>23948</v>
      </c>
      <c r="F57" s="3">
        <v>33839.06</v>
      </c>
      <c r="G57" s="3">
        <v>40384.639999999999</v>
      </c>
      <c r="H57" s="3">
        <v>18475.03</v>
      </c>
      <c r="I57" s="3">
        <v>19049.77</v>
      </c>
      <c r="J57" s="3">
        <v>25462.06</v>
      </c>
      <c r="K57" s="3">
        <v>33804.9</v>
      </c>
      <c r="L57" s="3">
        <v>22396.58</v>
      </c>
      <c r="M57" s="40">
        <v>31752.2</v>
      </c>
      <c r="N57" s="80">
        <v>52130.2</v>
      </c>
      <c r="O57" s="80">
        <v>55084.13</v>
      </c>
      <c r="P57" s="80">
        <v>55621.26</v>
      </c>
      <c r="Q57" s="80">
        <v>54458.55</v>
      </c>
      <c r="R57" s="80">
        <v>112857.54</v>
      </c>
    </row>
    <row r="58" spans="1:18" ht="15.75" thickBot="1" x14ac:dyDescent="0.3">
      <c r="A58" s="7" t="s">
        <v>276</v>
      </c>
      <c r="B58" s="9">
        <v>162155</v>
      </c>
      <c r="C58" s="9">
        <v>153070.37</v>
      </c>
      <c r="D58" s="9">
        <v>179166</v>
      </c>
      <c r="E58" s="9">
        <v>109304</v>
      </c>
      <c r="F58" s="9">
        <v>143778.79999999999</v>
      </c>
      <c r="G58" s="9">
        <v>132595.89000000001</v>
      </c>
      <c r="H58" s="9">
        <v>90832.58</v>
      </c>
      <c r="I58" s="9">
        <v>99332.12</v>
      </c>
      <c r="J58" s="9">
        <v>87196.76</v>
      </c>
      <c r="K58" s="9">
        <v>170736.88999999998</v>
      </c>
      <c r="L58" s="9">
        <v>158202.54000000004</v>
      </c>
      <c r="M58" s="42">
        <v>152286.01999999999</v>
      </c>
      <c r="N58" s="43">
        <v>196645.08</v>
      </c>
      <c r="O58" s="43">
        <v>216286.9</v>
      </c>
      <c r="P58" s="43">
        <v>199165.68</v>
      </c>
      <c r="Q58" s="43">
        <v>195951.8</v>
      </c>
      <c r="R58" s="43">
        <v>309833.93</v>
      </c>
    </row>
    <row r="59" spans="1:18" ht="15.75" thickBot="1" x14ac:dyDescent="0.3">
      <c r="A59" s="7" t="s">
        <v>277</v>
      </c>
      <c r="B59" s="9">
        <v>41177</v>
      </c>
      <c r="C59" s="17" t="s">
        <v>328</v>
      </c>
      <c r="D59" s="17" t="s">
        <v>328</v>
      </c>
      <c r="E59" s="17" t="s">
        <v>328</v>
      </c>
      <c r="F59" s="17" t="s">
        <v>328</v>
      </c>
      <c r="G59" s="17" t="s">
        <v>328</v>
      </c>
      <c r="H59" s="17" t="s">
        <v>328</v>
      </c>
      <c r="I59" s="17" t="s">
        <v>328</v>
      </c>
      <c r="J59" s="17" t="s">
        <v>328</v>
      </c>
      <c r="K59" s="17" t="s">
        <v>328</v>
      </c>
      <c r="L59" s="17" t="s">
        <v>328</v>
      </c>
      <c r="M59" s="46" t="s">
        <v>328</v>
      </c>
      <c r="N59" s="82" t="s">
        <v>328</v>
      </c>
      <c r="O59" s="98" t="s">
        <v>479</v>
      </c>
      <c r="P59" s="82" t="s">
        <v>479</v>
      </c>
      <c r="Q59" s="82" t="s">
        <v>479</v>
      </c>
      <c r="R59" s="120" t="s">
        <v>510</v>
      </c>
    </row>
    <row r="60" spans="1:18" ht="15.75" thickBot="1" x14ac:dyDescent="0.3">
      <c r="A60" s="7" t="s">
        <v>184</v>
      </c>
      <c r="B60" s="9">
        <v>27449366</v>
      </c>
      <c r="C60" s="9">
        <v>26328313.870000001</v>
      </c>
      <c r="D60" s="9">
        <v>26983946</v>
      </c>
      <c r="E60" s="9">
        <v>31678349</v>
      </c>
      <c r="F60" s="9">
        <v>35695041.130000003</v>
      </c>
      <c r="G60" s="9">
        <v>37005969.880000003</v>
      </c>
      <c r="H60" s="9">
        <v>32939791.699999999</v>
      </c>
      <c r="I60" s="9" t="s">
        <v>278</v>
      </c>
      <c r="J60" s="9">
        <v>33892390.520000003</v>
      </c>
      <c r="K60" s="9">
        <v>44923113.600000001</v>
      </c>
      <c r="L60" s="9">
        <v>30939708.809999995</v>
      </c>
      <c r="M60" s="42">
        <v>35680970.450000003</v>
      </c>
      <c r="N60" s="43">
        <v>40543380.710000001</v>
      </c>
      <c r="O60" s="43">
        <v>40886791.270000003</v>
      </c>
      <c r="P60" s="43">
        <v>44882657.520000003</v>
      </c>
      <c r="Q60" s="43">
        <v>47483963.280000001</v>
      </c>
      <c r="R60" s="43">
        <v>49753608.799999997</v>
      </c>
    </row>
    <row r="61" spans="1:18" x14ac:dyDescent="0.25">
      <c r="A61" s="166" t="s">
        <v>279</v>
      </c>
      <c r="B61" s="153"/>
      <c r="C61" s="153"/>
      <c r="D61" s="153"/>
      <c r="E61" s="153"/>
      <c r="F61" s="153"/>
      <c r="G61" s="153"/>
      <c r="H61" s="153"/>
      <c r="I61" s="153"/>
      <c r="J61" s="153"/>
    </row>
    <row r="62" spans="1:18" x14ac:dyDescent="0.25">
      <c r="A62" s="11" t="s">
        <v>34</v>
      </c>
    </row>
  </sheetData>
  <mergeCells count="4">
    <mergeCell ref="A2:A3"/>
    <mergeCell ref="A1:J1"/>
    <mergeCell ref="A61:J61"/>
    <mergeCell ref="B3:R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AE096-BC61-469C-91B6-F400789E42FC}">
  <dimension ref="A1:AI34"/>
  <sheetViews>
    <sheetView workbookViewId="0">
      <pane xSplit="2" ySplit="4" topLeftCell="C5" activePane="bottomRight" state="frozen"/>
      <selection sqref="A1:G1"/>
      <selection pane="topRight" sqref="A1:G1"/>
      <selection pane="bottomLeft" sqref="A1:G1"/>
      <selection pane="bottomRight" sqref="A1:L1"/>
    </sheetView>
  </sheetViews>
  <sheetFormatPr defaultRowHeight="15" x14ac:dyDescent="0.25"/>
  <cols>
    <col min="2" max="2" width="30.7109375" customWidth="1"/>
    <col min="3" max="32" width="10.7109375" customWidth="1"/>
    <col min="33" max="35" width="8.85546875" customWidth="1"/>
  </cols>
  <sheetData>
    <row r="1" spans="1:35" ht="15.75" thickBot="1" x14ac:dyDescent="0.3">
      <c r="A1" s="174" t="s">
        <v>511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</row>
    <row r="2" spans="1:35" ht="15.75" thickBot="1" x14ac:dyDescent="0.3">
      <c r="A2" s="179" t="s">
        <v>383</v>
      </c>
      <c r="B2" s="179" t="s">
        <v>384</v>
      </c>
      <c r="C2" s="167">
        <v>2008</v>
      </c>
      <c r="D2" s="168"/>
      <c r="E2" s="167">
        <v>2009</v>
      </c>
      <c r="F2" s="168"/>
      <c r="G2" s="167">
        <v>2010</v>
      </c>
      <c r="H2" s="168"/>
      <c r="I2" s="167">
        <v>2011</v>
      </c>
      <c r="J2" s="168"/>
      <c r="K2" s="167">
        <v>2012</v>
      </c>
      <c r="L2" s="168"/>
      <c r="M2" s="167">
        <v>2013</v>
      </c>
      <c r="N2" s="168"/>
      <c r="O2" s="167">
        <v>2014</v>
      </c>
      <c r="P2" s="168"/>
      <c r="Q2" s="167">
        <v>2015</v>
      </c>
      <c r="R2" s="168"/>
      <c r="S2" s="167">
        <v>2016</v>
      </c>
      <c r="T2" s="168"/>
      <c r="U2" s="167">
        <v>2017</v>
      </c>
      <c r="V2" s="168"/>
      <c r="W2" s="167">
        <v>2018</v>
      </c>
      <c r="X2" s="173"/>
      <c r="Y2" s="167">
        <v>2019</v>
      </c>
      <c r="Z2" s="173"/>
      <c r="AA2" s="167">
        <v>2020</v>
      </c>
      <c r="AB2" s="168"/>
      <c r="AC2" s="167">
        <v>2021</v>
      </c>
      <c r="AD2" s="168"/>
      <c r="AE2" s="167">
        <v>2022</v>
      </c>
      <c r="AF2" s="168"/>
    </row>
    <row r="3" spans="1:35" ht="15.75" thickBot="1" x14ac:dyDescent="0.3">
      <c r="A3" s="180"/>
      <c r="B3" s="180"/>
      <c r="C3" s="167" t="s">
        <v>385</v>
      </c>
      <c r="D3" s="169"/>
      <c r="E3" s="169"/>
      <c r="F3" s="169"/>
      <c r="G3" s="169"/>
      <c r="H3" s="169"/>
      <c r="I3" s="169"/>
      <c r="J3" s="169"/>
      <c r="K3" s="169"/>
      <c r="L3" s="169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1"/>
      <c r="AF3" s="172"/>
    </row>
    <row r="4" spans="1:35" ht="15.75" thickBot="1" x14ac:dyDescent="0.3">
      <c r="A4" s="181"/>
      <c r="B4" s="181"/>
      <c r="C4" s="47" t="s">
        <v>386</v>
      </c>
      <c r="D4" s="47" t="s">
        <v>387</v>
      </c>
      <c r="E4" s="47" t="s">
        <v>386</v>
      </c>
      <c r="F4" s="47" t="s">
        <v>387</v>
      </c>
      <c r="G4" s="47" t="s">
        <v>386</v>
      </c>
      <c r="H4" s="47" t="s">
        <v>387</v>
      </c>
      <c r="I4" s="47" t="s">
        <v>386</v>
      </c>
      <c r="J4" s="47" t="s">
        <v>387</v>
      </c>
      <c r="K4" s="47" t="s">
        <v>386</v>
      </c>
      <c r="L4" s="47" t="s">
        <v>387</v>
      </c>
      <c r="M4" s="52" t="s">
        <v>386</v>
      </c>
      <c r="N4" s="47" t="s">
        <v>387</v>
      </c>
      <c r="O4" s="47" t="s">
        <v>386</v>
      </c>
      <c r="P4" s="47" t="s">
        <v>387</v>
      </c>
      <c r="Q4" s="47" t="s">
        <v>386</v>
      </c>
      <c r="R4" s="47" t="s">
        <v>387</v>
      </c>
      <c r="S4" s="47" t="s">
        <v>386</v>
      </c>
      <c r="T4" s="47" t="s">
        <v>387</v>
      </c>
      <c r="U4" s="47" t="s">
        <v>386</v>
      </c>
      <c r="V4" s="47" t="s">
        <v>387</v>
      </c>
      <c r="W4" s="47" t="s">
        <v>386</v>
      </c>
      <c r="X4" s="47" t="s">
        <v>387</v>
      </c>
      <c r="Y4" s="47" t="s">
        <v>386</v>
      </c>
      <c r="Z4" s="47" t="s">
        <v>387</v>
      </c>
      <c r="AA4" s="47" t="s">
        <v>386</v>
      </c>
      <c r="AB4" s="47" t="s">
        <v>387</v>
      </c>
      <c r="AC4" s="47" t="s">
        <v>386</v>
      </c>
      <c r="AD4" s="47" t="s">
        <v>387</v>
      </c>
      <c r="AE4" s="47" t="s">
        <v>386</v>
      </c>
      <c r="AF4" s="47" t="s">
        <v>387</v>
      </c>
    </row>
    <row r="5" spans="1:35" ht="15.75" thickBot="1" x14ac:dyDescent="0.3">
      <c r="A5" s="176" t="s">
        <v>388</v>
      </c>
      <c r="B5" s="51" t="s">
        <v>389</v>
      </c>
      <c r="C5" s="48">
        <v>1136805.76</v>
      </c>
      <c r="D5" s="48">
        <v>3848979.98</v>
      </c>
      <c r="E5" s="48">
        <v>968055.03</v>
      </c>
      <c r="F5" s="48">
        <v>4608361.47</v>
      </c>
      <c r="G5" s="48">
        <v>931305.88</v>
      </c>
      <c r="H5" s="48">
        <v>5711862.0800000001</v>
      </c>
      <c r="I5" s="48">
        <v>783280.76</v>
      </c>
      <c r="J5" s="48">
        <v>7425705.71</v>
      </c>
      <c r="K5" s="48">
        <v>752914.94</v>
      </c>
      <c r="L5" s="48">
        <v>8645733.2699999996</v>
      </c>
      <c r="M5" s="53">
        <v>548483.82999999996</v>
      </c>
      <c r="N5" s="48">
        <v>7107175.3700000001</v>
      </c>
      <c r="O5" s="48">
        <v>555453.52</v>
      </c>
      <c r="P5" s="48">
        <v>8377163.0499999998</v>
      </c>
      <c r="Q5" s="48">
        <v>517360.04</v>
      </c>
      <c r="R5" s="48">
        <v>11170395.32</v>
      </c>
      <c r="S5" s="48">
        <v>591949.15</v>
      </c>
      <c r="T5" s="48">
        <v>2310351.16</v>
      </c>
      <c r="U5" s="48">
        <v>656572.87</v>
      </c>
      <c r="V5" s="48">
        <v>2269390.7000000002</v>
      </c>
      <c r="W5" s="83">
        <v>597049.26</v>
      </c>
      <c r="X5" s="84">
        <v>2898462.49</v>
      </c>
      <c r="Y5" s="83">
        <v>528202.18999999994</v>
      </c>
      <c r="Z5" s="84">
        <v>3946268.55</v>
      </c>
      <c r="AA5" s="83">
        <v>539474.63</v>
      </c>
      <c r="AB5" s="84">
        <v>3470978.71</v>
      </c>
      <c r="AC5" s="83">
        <v>507875.14</v>
      </c>
      <c r="AD5" s="84">
        <v>3075131.18</v>
      </c>
      <c r="AE5" s="83">
        <v>450330.31</v>
      </c>
      <c r="AF5" s="84">
        <v>2572996.8199999998</v>
      </c>
    </row>
    <row r="6" spans="1:35" ht="15.75" thickBot="1" x14ac:dyDescent="0.3">
      <c r="A6" s="177"/>
      <c r="B6" s="51" t="s">
        <v>390</v>
      </c>
      <c r="C6" s="48">
        <v>25697.34</v>
      </c>
      <c r="D6" s="48">
        <v>872711.88</v>
      </c>
      <c r="E6" s="48">
        <v>45645.88</v>
      </c>
      <c r="F6" s="48">
        <v>2751824.76</v>
      </c>
      <c r="G6" s="48">
        <v>43200.800000000003</v>
      </c>
      <c r="H6" s="48">
        <v>2556421.86</v>
      </c>
      <c r="I6" s="48">
        <v>34845.9</v>
      </c>
      <c r="J6" s="48">
        <v>3086266.76</v>
      </c>
      <c r="K6" s="48">
        <v>26397.64</v>
      </c>
      <c r="L6" s="48">
        <v>2565553.2799999998</v>
      </c>
      <c r="M6" s="53">
        <v>55291.72</v>
      </c>
      <c r="N6" s="48">
        <v>4694414.71</v>
      </c>
      <c r="O6" s="48">
        <v>144819.79999999999</v>
      </c>
      <c r="P6" s="48">
        <v>11319721.42</v>
      </c>
      <c r="Q6" s="48">
        <v>111633.19</v>
      </c>
      <c r="R6" s="48">
        <v>12220776.08</v>
      </c>
      <c r="S6" s="48">
        <v>93402.64</v>
      </c>
      <c r="T6" s="48">
        <v>3780134.09</v>
      </c>
      <c r="U6" s="48">
        <v>25391984.850000001</v>
      </c>
      <c r="V6" s="48">
        <v>5749364.3200000003</v>
      </c>
      <c r="W6" s="53">
        <v>24311480.5</v>
      </c>
      <c r="X6" s="48">
        <v>4560147.84</v>
      </c>
      <c r="Y6" s="53">
        <v>26294229.739999998</v>
      </c>
      <c r="Z6" s="48">
        <v>6211623.79</v>
      </c>
      <c r="AA6" s="53">
        <v>26644825.059999999</v>
      </c>
      <c r="AB6" s="48">
        <v>5912317.5</v>
      </c>
      <c r="AC6" s="53">
        <v>27213700.82</v>
      </c>
      <c r="AD6" s="48">
        <v>6211729.0700000003</v>
      </c>
      <c r="AE6" s="53">
        <v>45998817.369999997</v>
      </c>
      <c r="AF6" s="48">
        <v>4417407.2</v>
      </c>
    </row>
    <row r="7" spans="1:35" ht="15.75" thickBot="1" x14ac:dyDescent="0.3">
      <c r="A7" s="177"/>
      <c r="B7" s="51" t="s">
        <v>391</v>
      </c>
      <c r="C7" s="48">
        <v>199178.01</v>
      </c>
      <c r="D7" s="48">
        <v>508791.23</v>
      </c>
      <c r="E7" s="48">
        <v>191353.15</v>
      </c>
      <c r="F7" s="48">
        <v>652165.63</v>
      </c>
      <c r="G7" s="48">
        <v>177536.36</v>
      </c>
      <c r="H7" s="48">
        <v>1548768.62</v>
      </c>
      <c r="I7" s="48">
        <v>172752.44</v>
      </c>
      <c r="J7" s="48">
        <v>1329215.1100000001</v>
      </c>
      <c r="K7" s="48">
        <v>184241.5</v>
      </c>
      <c r="L7" s="48">
        <v>1085130.8799999999</v>
      </c>
      <c r="M7" s="53">
        <v>225625.12</v>
      </c>
      <c r="N7" s="48">
        <v>1038514.19</v>
      </c>
      <c r="O7" s="48">
        <v>322957.69</v>
      </c>
      <c r="P7" s="48">
        <v>2884541.52</v>
      </c>
      <c r="Q7" s="48">
        <v>431319.22</v>
      </c>
      <c r="R7" s="48">
        <v>3809661.48</v>
      </c>
      <c r="S7" s="48">
        <v>278625.75</v>
      </c>
      <c r="T7" s="48">
        <v>377963.14</v>
      </c>
      <c r="U7" s="48">
        <v>160214.53</v>
      </c>
      <c r="V7" s="48">
        <v>742857.4</v>
      </c>
      <c r="W7" s="53">
        <v>529548.59</v>
      </c>
      <c r="X7" s="48">
        <v>1525037.33</v>
      </c>
      <c r="Y7" s="53">
        <v>552869.06999999995</v>
      </c>
      <c r="Z7" s="48">
        <v>762347.13</v>
      </c>
      <c r="AA7" s="53">
        <v>488819.89</v>
      </c>
      <c r="AB7" s="48">
        <v>1080628.56</v>
      </c>
      <c r="AC7" s="53">
        <v>824758.97</v>
      </c>
      <c r="AD7" s="48">
        <v>1447225.01</v>
      </c>
      <c r="AE7" s="53">
        <v>607284.67000000004</v>
      </c>
      <c r="AF7" s="48">
        <v>1783091.71</v>
      </c>
    </row>
    <row r="8" spans="1:35" ht="15.75" thickBot="1" x14ac:dyDescent="0.3">
      <c r="A8" s="177"/>
      <c r="B8" s="51" t="s">
        <v>392</v>
      </c>
      <c r="C8" s="48">
        <v>103404.17</v>
      </c>
      <c r="D8" s="48">
        <v>42052.23</v>
      </c>
      <c r="E8" s="48">
        <v>99571.88</v>
      </c>
      <c r="F8" s="48">
        <v>11491.25</v>
      </c>
      <c r="G8" s="48">
        <v>316798.62</v>
      </c>
      <c r="H8" s="48">
        <v>164803.63</v>
      </c>
      <c r="I8" s="48">
        <v>360360.91</v>
      </c>
      <c r="J8" s="48">
        <v>106500.91</v>
      </c>
      <c r="K8" s="48">
        <v>132386.51</v>
      </c>
      <c r="L8" s="48">
        <v>84237.6</v>
      </c>
      <c r="M8" s="53">
        <v>202822.74</v>
      </c>
      <c r="N8" s="48">
        <v>67558.38</v>
      </c>
      <c r="O8" s="48">
        <v>912029.57</v>
      </c>
      <c r="P8" s="48">
        <v>307250.17</v>
      </c>
      <c r="Q8" s="48">
        <v>1049702.47</v>
      </c>
      <c r="R8" s="48">
        <v>243992.78</v>
      </c>
      <c r="S8" s="48">
        <v>49738.44</v>
      </c>
      <c r="T8" s="48">
        <v>146.6</v>
      </c>
      <c r="U8" s="48">
        <v>12482.34</v>
      </c>
      <c r="V8" s="48">
        <v>99710.21</v>
      </c>
      <c r="W8" s="53">
        <v>11182.49</v>
      </c>
      <c r="X8" s="48">
        <v>99088.29</v>
      </c>
      <c r="Y8" s="53">
        <v>1169760.32</v>
      </c>
      <c r="Z8" s="48">
        <v>170101.44</v>
      </c>
      <c r="AA8" s="53">
        <v>1145332.18</v>
      </c>
      <c r="AB8" s="48">
        <v>86597.75</v>
      </c>
      <c r="AC8" s="53">
        <v>1230513.75</v>
      </c>
      <c r="AD8" s="48">
        <v>193803.2</v>
      </c>
      <c r="AE8" s="53">
        <v>1436720.88</v>
      </c>
      <c r="AF8" s="48">
        <v>78981.61</v>
      </c>
    </row>
    <row r="9" spans="1:35" ht="15.75" thickBot="1" x14ac:dyDescent="0.3">
      <c r="A9" s="177"/>
      <c r="B9" s="51" t="s">
        <v>393</v>
      </c>
      <c r="C9" s="48">
        <v>1533633.15</v>
      </c>
      <c r="D9" s="48">
        <v>1409159.26</v>
      </c>
      <c r="E9" s="48">
        <v>1659055.64</v>
      </c>
      <c r="F9" s="48">
        <v>3213381.98</v>
      </c>
      <c r="G9" s="48">
        <v>1753025</v>
      </c>
      <c r="H9" s="48">
        <v>2815239.38</v>
      </c>
      <c r="I9" s="48">
        <v>1850931.23</v>
      </c>
      <c r="J9" s="48">
        <v>2476917.4500000002</v>
      </c>
      <c r="K9" s="48">
        <v>1727623.15</v>
      </c>
      <c r="L9" s="48">
        <v>2759492.73</v>
      </c>
      <c r="M9" s="53">
        <v>1618296.4</v>
      </c>
      <c r="N9" s="48">
        <v>3386007.97</v>
      </c>
      <c r="O9" s="48">
        <v>2432712.36</v>
      </c>
      <c r="P9" s="48">
        <v>2349352.52</v>
      </c>
      <c r="Q9" s="48">
        <v>2862991.07</v>
      </c>
      <c r="R9" s="48">
        <v>2485711.2999999998</v>
      </c>
      <c r="S9" s="48">
        <v>1175759.29</v>
      </c>
      <c r="T9" s="48">
        <v>746016.63</v>
      </c>
      <c r="U9" s="48">
        <v>1220911.6299999999</v>
      </c>
      <c r="V9" s="48">
        <v>1135623.46</v>
      </c>
      <c r="W9" s="53">
        <v>1812277.67</v>
      </c>
      <c r="X9" s="48">
        <v>1699129.51</v>
      </c>
      <c r="Y9" s="53">
        <v>3398070.41</v>
      </c>
      <c r="Z9" s="48">
        <v>1695086.66</v>
      </c>
      <c r="AA9" s="53">
        <v>9886079.9199999999</v>
      </c>
      <c r="AB9" s="48">
        <v>2105227.77</v>
      </c>
      <c r="AC9" s="53">
        <v>6264059.5599999996</v>
      </c>
      <c r="AD9" s="48">
        <v>2506275.23</v>
      </c>
      <c r="AE9" s="53">
        <v>4414353.41</v>
      </c>
      <c r="AF9" s="48">
        <v>2285698.06</v>
      </c>
    </row>
    <row r="10" spans="1:35" ht="15.75" thickBot="1" x14ac:dyDescent="0.3">
      <c r="A10" s="177"/>
      <c r="B10" s="51" t="s">
        <v>394</v>
      </c>
      <c r="C10" s="48">
        <v>68907.81</v>
      </c>
      <c r="D10" s="48">
        <v>8145.58</v>
      </c>
      <c r="E10" s="48">
        <v>83172</v>
      </c>
      <c r="F10" s="48">
        <v>17682.86</v>
      </c>
      <c r="G10" s="48">
        <v>79877.09</v>
      </c>
      <c r="H10" s="48">
        <v>8299.49</v>
      </c>
      <c r="I10" s="48">
        <v>15539.57</v>
      </c>
      <c r="J10" s="48">
        <v>4045.53</v>
      </c>
      <c r="K10" s="48">
        <v>13144.16</v>
      </c>
      <c r="L10" s="48">
        <v>2073.48</v>
      </c>
      <c r="M10" s="53">
        <v>12195.69</v>
      </c>
      <c r="N10" s="48">
        <v>6397.63</v>
      </c>
      <c r="O10" s="48">
        <v>6235.74</v>
      </c>
      <c r="P10" s="48">
        <v>0</v>
      </c>
      <c r="Q10" s="48">
        <v>6695.74</v>
      </c>
      <c r="R10" s="48">
        <v>0</v>
      </c>
      <c r="S10" s="48">
        <v>10088.790000000001</v>
      </c>
      <c r="T10" s="48">
        <v>0</v>
      </c>
      <c r="U10" s="48">
        <v>290324.06</v>
      </c>
      <c r="V10" s="48">
        <v>231662.24</v>
      </c>
      <c r="W10" s="53">
        <v>287193.34000000003</v>
      </c>
      <c r="X10" s="48">
        <v>271036.76</v>
      </c>
      <c r="Y10" s="53">
        <v>265828.45</v>
      </c>
      <c r="Z10" s="48">
        <v>284448.27</v>
      </c>
      <c r="AA10" s="53">
        <v>308451.36</v>
      </c>
      <c r="AB10" s="48">
        <v>187332.54</v>
      </c>
      <c r="AC10" s="53">
        <v>353698.08</v>
      </c>
      <c r="AD10" s="48">
        <v>181967.74</v>
      </c>
      <c r="AE10" s="53">
        <v>387378.67</v>
      </c>
      <c r="AF10" s="48">
        <v>179452.38</v>
      </c>
    </row>
    <row r="11" spans="1:35" ht="15.75" thickBot="1" x14ac:dyDescent="0.3">
      <c r="A11" s="177"/>
      <c r="B11" s="51" t="s">
        <v>395</v>
      </c>
      <c r="C11" s="48">
        <v>1012869.39</v>
      </c>
      <c r="D11" s="48">
        <v>83208.320000000007</v>
      </c>
      <c r="E11" s="48">
        <v>1192074.07</v>
      </c>
      <c r="F11" s="48">
        <v>82618.23</v>
      </c>
      <c r="G11" s="48">
        <v>1270931.07</v>
      </c>
      <c r="H11" s="48">
        <v>52420.92</v>
      </c>
      <c r="I11" s="48">
        <v>1114141.03</v>
      </c>
      <c r="J11" s="48">
        <v>72224.55</v>
      </c>
      <c r="K11" s="48">
        <v>1059913.3899999999</v>
      </c>
      <c r="L11" s="48">
        <v>33568.870000000003</v>
      </c>
      <c r="M11" s="53">
        <v>1165945.9099999999</v>
      </c>
      <c r="N11" s="48">
        <v>40632.080000000002</v>
      </c>
      <c r="O11" s="48">
        <v>1174512.02</v>
      </c>
      <c r="P11" s="48">
        <v>28211.97</v>
      </c>
      <c r="Q11" s="48">
        <v>1255322</v>
      </c>
      <c r="R11" s="48">
        <v>67542.66</v>
      </c>
      <c r="S11" s="48">
        <v>1307011.05</v>
      </c>
      <c r="T11" s="48">
        <v>74018.41</v>
      </c>
      <c r="U11" s="48">
        <v>1244729.77</v>
      </c>
      <c r="V11" s="48">
        <v>107805.57</v>
      </c>
      <c r="W11" s="53">
        <v>1391149.69</v>
      </c>
      <c r="X11" s="48">
        <v>64982.32</v>
      </c>
      <c r="Y11" s="53">
        <v>1326013.04</v>
      </c>
      <c r="Z11" s="48">
        <v>83377.11</v>
      </c>
      <c r="AA11" s="53">
        <v>1413189.83</v>
      </c>
      <c r="AB11" s="48">
        <v>150919.87</v>
      </c>
      <c r="AC11" s="53">
        <v>1392392.12</v>
      </c>
      <c r="AD11" s="48">
        <v>79520.12</v>
      </c>
      <c r="AE11" s="53">
        <v>5274103.12</v>
      </c>
      <c r="AF11" s="48">
        <v>87585.47</v>
      </c>
    </row>
    <row r="12" spans="1:35" ht="15.75" thickBot="1" x14ac:dyDescent="0.3">
      <c r="A12" s="177"/>
      <c r="B12" s="51" t="s">
        <v>245</v>
      </c>
      <c r="C12" s="48">
        <v>359254.85</v>
      </c>
      <c r="D12" s="48">
        <v>16370.74</v>
      </c>
      <c r="E12" s="48">
        <v>375175.39</v>
      </c>
      <c r="F12" s="48">
        <v>5373.7</v>
      </c>
      <c r="G12" s="48">
        <v>393709.15</v>
      </c>
      <c r="H12" s="48">
        <v>1324.02</v>
      </c>
      <c r="I12" s="48">
        <v>210655.85</v>
      </c>
      <c r="J12" s="48">
        <v>260</v>
      </c>
      <c r="K12" s="48">
        <v>237.25</v>
      </c>
      <c r="L12" s="48">
        <v>0</v>
      </c>
      <c r="M12" s="53">
        <v>0</v>
      </c>
      <c r="N12" s="48">
        <v>0</v>
      </c>
      <c r="O12" s="48">
        <v>0</v>
      </c>
      <c r="P12" s="48">
        <v>0</v>
      </c>
      <c r="Q12" s="48">
        <v>0</v>
      </c>
      <c r="R12" s="48">
        <v>0</v>
      </c>
      <c r="S12" s="48">
        <v>0</v>
      </c>
      <c r="T12" s="48">
        <v>0</v>
      </c>
      <c r="U12" s="48">
        <v>143531.54</v>
      </c>
      <c r="V12" s="48">
        <v>9700</v>
      </c>
      <c r="W12" s="53">
        <v>220090.2</v>
      </c>
      <c r="X12" s="48">
        <v>28500</v>
      </c>
      <c r="Y12" s="53">
        <v>223380.06</v>
      </c>
      <c r="Z12" s="48">
        <v>34199.4</v>
      </c>
      <c r="AA12" s="53">
        <v>237634.93</v>
      </c>
      <c r="AB12" s="48">
        <v>31000</v>
      </c>
      <c r="AC12" s="53">
        <v>253174.69</v>
      </c>
      <c r="AD12" s="48">
        <v>34300</v>
      </c>
      <c r="AE12" s="53">
        <v>282529.08</v>
      </c>
      <c r="AF12" s="48">
        <v>19000</v>
      </c>
    </row>
    <row r="13" spans="1:35" ht="15.75" thickBot="1" x14ac:dyDescent="0.3">
      <c r="A13" s="177"/>
      <c r="B13" s="51" t="s">
        <v>396</v>
      </c>
      <c r="C13" s="48">
        <v>480222.58</v>
      </c>
      <c r="D13" s="48">
        <v>49828.04</v>
      </c>
      <c r="E13" s="48">
        <v>427053.86</v>
      </c>
      <c r="F13" s="48">
        <v>97542.48</v>
      </c>
      <c r="G13" s="48">
        <v>445450.86</v>
      </c>
      <c r="H13" s="48">
        <v>202393.55</v>
      </c>
      <c r="I13" s="48">
        <v>463213.65</v>
      </c>
      <c r="J13" s="48">
        <v>260091.44</v>
      </c>
      <c r="K13" s="48">
        <v>349074.85</v>
      </c>
      <c r="L13" s="48">
        <v>438492.85</v>
      </c>
      <c r="M13" s="53">
        <v>451659.75</v>
      </c>
      <c r="N13" s="48">
        <v>365789.34</v>
      </c>
      <c r="O13" s="48">
        <v>847405.97</v>
      </c>
      <c r="P13" s="48">
        <v>2064290.76</v>
      </c>
      <c r="Q13" s="48">
        <v>786683.66</v>
      </c>
      <c r="R13" s="48">
        <v>1834351.97</v>
      </c>
      <c r="S13" s="48">
        <v>611916</v>
      </c>
      <c r="T13" s="48">
        <v>193260.67</v>
      </c>
      <c r="U13" s="48">
        <v>656213.65</v>
      </c>
      <c r="V13" s="48">
        <v>225831.49</v>
      </c>
      <c r="W13" s="53">
        <v>559520.98</v>
      </c>
      <c r="X13" s="48">
        <v>6825.14</v>
      </c>
      <c r="Y13" s="53">
        <v>617591.69999999995</v>
      </c>
      <c r="Z13" s="48">
        <v>8284.1200000000008</v>
      </c>
      <c r="AA13" s="53">
        <v>668192.26</v>
      </c>
      <c r="AB13" s="48">
        <v>26090.58</v>
      </c>
      <c r="AC13" s="53">
        <v>702319.92</v>
      </c>
      <c r="AD13" s="48">
        <v>34581.18</v>
      </c>
      <c r="AE13" s="53">
        <v>574330.29</v>
      </c>
      <c r="AF13" s="48">
        <v>7211780.5599999996</v>
      </c>
    </row>
    <row r="14" spans="1:35" ht="15.75" thickBot="1" x14ac:dyDescent="0.3">
      <c r="A14" s="178"/>
      <c r="B14" s="49" t="s">
        <v>341</v>
      </c>
      <c r="C14" s="50">
        <v>4919973.0599999996</v>
      </c>
      <c r="D14" s="50">
        <v>6839247.2599999998</v>
      </c>
      <c r="E14" s="50">
        <v>5041156.9000000004</v>
      </c>
      <c r="F14" s="50">
        <v>11440442.359999999</v>
      </c>
      <c r="G14" s="50">
        <v>5411834.8300000001</v>
      </c>
      <c r="H14" s="50">
        <v>13061533.550000001</v>
      </c>
      <c r="I14" s="50">
        <v>5005721.34</v>
      </c>
      <c r="J14" s="50">
        <v>14761227.470000001</v>
      </c>
      <c r="K14" s="50">
        <v>4245933.3899999997</v>
      </c>
      <c r="L14" s="50">
        <v>15614282.970000001</v>
      </c>
      <c r="M14" s="54">
        <v>4280321.1500000004</v>
      </c>
      <c r="N14" s="50">
        <v>16706489.68</v>
      </c>
      <c r="O14" s="50">
        <v>6396126.6699999999</v>
      </c>
      <c r="P14" s="50">
        <v>27330531.399999999</v>
      </c>
      <c r="Q14" s="50">
        <v>7021707.3899999997</v>
      </c>
      <c r="R14" s="50">
        <v>31832431.59</v>
      </c>
      <c r="S14" s="50">
        <v>4118491.11</v>
      </c>
      <c r="T14" s="50">
        <v>7481890.7000000002</v>
      </c>
      <c r="U14" s="50">
        <v>29776965.239999998</v>
      </c>
      <c r="V14" s="50">
        <v>10571945.390000001</v>
      </c>
      <c r="W14" s="85">
        <v>29719492.719999999</v>
      </c>
      <c r="X14" s="86">
        <v>11153209.68</v>
      </c>
      <c r="Y14" s="85">
        <v>34375944.979999997</v>
      </c>
      <c r="Z14" s="86">
        <v>13195736.470000001</v>
      </c>
      <c r="AA14" s="85">
        <v>41332000.060000002</v>
      </c>
      <c r="AB14" s="86">
        <v>13051093.279999999</v>
      </c>
      <c r="AC14" s="85">
        <f>SUM(AC5:AC13)</f>
        <v>38742493.049999997</v>
      </c>
      <c r="AD14" s="85">
        <f>SUM(AD5:AD13)</f>
        <v>13764532.729999999</v>
      </c>
      <c r="AE14" s="85">
        <v>59425847.799999997</v>
      </c>
      <c r="AF14" s="86">
        <v>18635993.809999999</v>
      </c>
      <c r="AI14" s="38"/>
    </row>
    <row r="15" spans="1:35" ht="15.75" thickBot="1" x14ac:dyDescent="0.3">
      <c r="A15" s="176" t="s">
        <v>397</v>
      </c>
      <c r="B15" s="51" t="s">
        <v>389</v>
      </c>
      <c r="C15" s="48">
        <v>500008.42</v>
      </c>
      <c r="D15" s="48">
        <v>606513.72</v>
      </c>
      <c r="E15" s="48">
        <v>6065.55</v>
      </c>
      <c r="F15" s="48">
        <v>459093.04</v>
      </c>
      <c r="G15" s="48">
        <v>383.06</v>
      </c>
      <c r="H15" s="48">
        <v>509255.21</v>
      </c>
      <c r="I15" s="48">
        <v>1822.58</v>
      </c>
      <c r="J15" s="48">
        <v>600615.41</v>
      </c>
      <c r="K15" s="48">
        <v>174.05</v>
      </c>
      <c r="L15" s="48">
        <v>775642.61</v>
      </c>
      <c r="M15" s="53">
        <v>808.35</v>
      </c>
      <c r="N15" s="48">
        <v>594571.23</v>
      </c>
      <c r="O15" s="48">
        <v>9078</v>
      </c>
      <c r="P15" s="48">
        <v>1150154.8899999999</v>
      </c>
      <c r="Q15" s="48">
        <v>210.04</v>
      </c>
      <c r="R15" s="48">
        <v>1082614.27</v>
      </c>
      <c r="S15" s="48">
        <v>0</v>
      </c>
      <c r="T15" s="48">
        <v>76998.61</v>
      </c>
      <c r="U15" s="48">
        <v>0</v>
      </c>
      <c r="V15" s="48">
        <v>22813.77</v>
      </c>
      <c r="W15" s="53">
        <v>0</v>
      </c>
      <c r="X15" s="48">
        <v>190694.35</v>
      </c>
      <c r="Y15" s="53">
        <v>0</v>
      </c>
      <c r="Z15" s="48">
        <v>352436.93</v>
      </c>
      <c r="AA15" s="53">
        <v>483.72</v>
      </c>
      <c r="AB15" s="48">
        <v>820703.66</v>
      </c>
      <c r="AC15" s="53">
        <v>2434.9699999999998</v>
      </c>
      <c r="AD15" s="48">
        <v>2664074.94</v>
      </c>
      <c r="AE15" s="53">
        <v>31605.89</v>
      </c>
      <c r="AF15" s="48">
        <v>3244213.71</v>
      </c>
    </row>
    <row r="16" spans="1:35" ht="15.75" thickBot="1" x14ac:dyDescent="0.3">
      <c r="A16" s="177"/>
      <c r="B16" s="51" t="s">
        <v>390</v>
      </c>
      <c r="C16" s="48">
        <v>4444.24</v>
      </c>
      <c r="D16" s="48">
        <v>220693.77</v>
      </c>
      <c r="E16" s="48">
        <v>4192.45</v>
      </c>
      <c r="F16" s="48">
        <v>354346.99</v>
      </c>
      <c r="G16" s="48">
        <v>791.18</v>
      </c>
      <c r="H16" s="48">
        <v>2153237.17</v>
      </c>
      <c r="I16" s="48">
        <v>629.26</v>
      </c>
      <c r="J16" s="48">
        <v>8771264.8399999999</v>
      </c>
      <c r="K16" s="48">
        <v>3780.37</v>
      </c>
      <c r="L16" s="48">
        <v>9225091.4900000002</v>
      </c>
      <c r="M16" s="53">
        <v>3357.83</v>
      </c>
      <c r="N16" s="48">
        <v>775022.67</v>
      </c>
      <c r="O16" s="48">
        <v>5483.02</v>
      </c>
      <c r="P16" s="48">
        <v>1040663.24</v>
      </c>
      <c r="Q16" s="48">
        <v>5829.91</v>
      </c>
      <c r="R16" s="48">
        <v>1012650.82</v>
      </c>
      <c r="S16" s="48">
        <v>2086.25</v>
      </c>
      <c r="T16" s="48">
        <v>242646.07</v>
      </c>
      <c r="U16" s="48">
        <v>1111.0899999999999</v>
      </c>
      <c r="V16" s="48">
        <v>69127.13</v>
      </c>
      <c r="W16" s="53">
        <v>4217.26</v>
      </c>
      <c r="X16" s="48">
        <v>55577.01</v>
      </c>
      <c r="Y16" s="53">
        <v>18259.71</v>
      </c>
      <c r="Z16" s="48">
        <v>358069.98</v>
      </c>
      <c r="AA16" s="53">
        <v>39014.980000000003</v>
      </c>
      <c r="AB16" s="48">
        <v>617372.18000000005</v>
      </c>
      <c r="AC16" s="53">
        <v>26328.75</v>
      </c>
      <c r="AD16" s="48">
        <v>382914.61</v>
      </c>
      <c r="AE16" s="53">
        <v>45405.87</v>
      </c>
      <c r="AF16" s="48">
        <v>5867756.1600000001</v>
      </c>
    </row>
    <row r="17" spans="1:35" ht="15.75" thickBot="1" x14ac:dyDescent="0.3">
      <c r="A17" s="177"/>
      <c r="B17" s="51" t="s">
        <v>391</v>
      </c>
      <c r="C17" s="48">
        <v>125.48</v>
      </c>
      <c r="D17" s="48">
        <v>103602.75</v>
      </c>
      <c r="E17" s="48">
        <v>581.01</v>
      </c>
      <c r="F17" s="48">
        <v>103705.42</v>
      </c>
      <c r="G17" s="48">
        <v>16165.01</v>
      </c>
      <c r="H17" s="48">
        <v>196025.46</v>
      </c>
      <c r="I17" s="48">
        <v>28815.17</v>
      </c>
      <c r="J17" s="48">
        <v>151990.73000000001</v>
      </c>
      <c r="K17" s="48">
        <v>58729.84</v>
      </c>
      <c r="L17" s="48">
        <v>102419.45</v>
      </c>
      <c r="M17" s="53">
        <v>46605.46</v>
      </c>
      <c r="N17" s="48">
        <v>106903.28</v>
      </c>
      <c r="O17" s="48">
        <v>35775.71</v>
      </c>
      <c r="P17" s="48">
        <v>162291.70000000001</v>
      </c>
      <c r="Q17" s="48">
        <v>28705.67</v>
      </c>
      <c r="R17" s="48">
        <v>188026.57</v>
      </c>
      <c r="S17" s="48">
        <v>35970.19</v>
      </c>
      <c r="T17" s="48">
        <v>6293.61</v>
      </c>
      <c r="U17" s="48">
        <v>51596.14</v>
      </c>
      <c r="V17" s="48">
        <v>11192.33</v>
      </c>
      <c r="W17" s="53">
        <v>37585.97</v>
      </c>
      <c r="X17" s="48">
        <v>2680.02</v>
      </c>
      <c r="Y17" s="53">
        <v>45341.18</v>
      </c>
      <c r="Z17" s="48">
        <v>72344.649999999994</v>
      </c>
      <c r="AA17" s="53">
        <v>36226.53</v>
      </c>
      <c r="AB17" s="48">
        <v>145889.35999999999</v>
      </c>
      <c r="AC17" s="53">
        <v>294593.09999999998</v>
      </c>
      <c r="AD17" s="48">
        <v>33661.15</v>
      </c>
      <c r="AE17" s="53">
        <v>4819.12</v>
      </c>
      <c r="AF17" s="48">
        <v>42403.06</v>
      </c>
    </row>
    <row r="18" spans="1:35" ht="15.75" thickBot="1" x14ac:dyDescent="0.3">
      <c r="A18" s="177"/>
      <c r="B18" s="51" t="s">
        <v>392</v>
      </c>
      <c r="C18" s="48">
        <v>0</v>
      </c>
      <c r="D18" s="48">
        <v>1199.02</v>
      </c>
      <c r="E18" s="48">
        <v>181.44</v>
      </c>
      <c r="F18" s="48">
        <v>333.21</v>
      </c>
      <c r="G18" s="48">
        <v>6.72</v>
      </c>
      <c r="H18" s="48">
        <v>998.98</v>
      </c>
      <c r="I18" s="48">
        <v>324.14</v>
      </c>
      <c r="J18" s="48">
        <v>2129.64</v>
      </c>
      <c r="K18" s="48">
        <v>8.32</v>
      </c>
      <c r="L18" s="48">
        <v>2322.89</v>
      </c>
      <c r="M18" s="53">
        <v>378.53</v>
      </c>
      <c r="N18" s="48">
        <v>580.62</v>
      </c>
      <c r="O18" s="48">
        <v>19.68</v>
      </c>
      <c r="P18" s="48">
        <v>24105.17</v>
      </c>
      <c r="Q18" s="48">
        <v>25.95</v>
      </c>
      <c r="R18" s="48">
        <v>10274.23</v>
      </c>
      <c r="S18" s="48">
        <v>0</v>
      </c>
      <c r="T18" s="48">
        <v>0</v>
      </c>
      <c r="U18" s="48">
        <v>0</v>
      </c>
      <c r="V18" s="48">
        <v>0</v>
      </c>
      <c r="W18" s="53">
        <v>1008.72</v>
      </c>
      <c r="X18" s="48">
        <v>801.22</v>
      </c>
      <c r="Y18" s="53">
        <v>0</v>
      </c>
      <c r="Z18" s="48">
        <v>0</v>
      </c>
      <c r="AA18" s="53">
        <v>437.28</v>
      </c>
      <c r="AB18" s="48">
        <v>420.34</v>
      </c>
      <c r="AC18" s="53">
        <v>343.79</v>
      </c>
      <c r="AD18" s="48">
        <v>0</v>
      </c>
      <c r="AE18" s="53">
        <v>0</v>
      </c>
      <c r="AF18" s="48">
        <v>0</v>
      </c>
    </row>
    <row r="19" spans="1:35" ht="15.75" thickBot="1" x14ac:dyDescent="0.3">
      <c r="A19" s="177"/>
      <c r="B19" s="51" t="s">
        <v>393</v>
      </c>
      <c r="C19" s="48">
        <v>116606.46</v>
      </c>
      <c r="D19" s="48">
        <v>185655.67</v>
      </c>
      <c r="E19" s="48">
        <v>189430.35</v>
      </c>
      <c r="F19" s="48">
        <v>361668.15</v>
      </c>
      <c r="G19" s="48">
        <v>311171.94</v>
      </c>
      <c r="H19" s="48">
        <v>473101.53</v>
      </c>
      <c r="I19" s="48">
        <v>219582.05</v>
      </c>
      <c r="J19" s="48">
        <v>440828.39</v>
      </c>
      <c r="K19" s="48">
        <v>222133.67</v>
      </c>
      <c r="L19" s="48">
        <v>326034.98</v>
      </c>
      <c r="M19" s="53">
        <v>199353.71</v>
      </c>
      <c r="N19" s="48">
        <v>314057.58</v>
      </c>
      <c r="O19" s="48">
        <v>171980.97</v>
      </c>
      <c r="P19" s="48">
        <v>331509.13</v>
      </c>
      <c r="Q19" s="48">
        <v>195775.67</v>
      </c>
      <c r="R19" s="48">
        <v>354222.16</v>
      </c>
      <c r="S19" s="48">
        <v>42944.71</v>
      </c>
      <c r="T19" s="48">
        <v>112450.19</v>
      </c>
      <c r="U19" s="48">
        <v>43452.79</v>
      </c>
      <c r="V19" s="48">
        <v>366176.69</v>
      </c>
      <c r="W19" s="53">
        <v>79072.37</v>
      </c>
      <c r="X19" s="48">
        <v>428982.59</v>
      </c>
      <c r="Y19" s="53">
        <v>113464.13</v>
      </c>
      <c r="Z19" s="48">
        <v>346106.38</v>
      </c>
      <c r="AA19" s="53">
        <v>153066.71</v>
      </c>
      <c r="AB19" s="48">
        <v>468805.35</v>
      </c>
      <c r="AC19" s="53">
        <v>250408.79</v>
      </c>
      <c r="AD19" s="48">
        <v>338032.26</v>
      </c>
      <c r="AE19" s="53">
        <v>319598.62</v>
      </c>
      <c r="AF19" s="48">
        <v>231233.32</v>
      </c>
    </row>
    <row r="20" spans="1:35" ht="15.75" thickBot="1" x14ac:dyDescent="0.3">
      <c r="A20" s="177"/>
      <c r="B20" s="51" t="s">
        <v>398</v>
      </c>
      <c r="C20" s="48">
        <v>0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713.92</v>
      </c>
      <c r="K20" s="48">
        <v>0</v>
      </c>
      <c r="L20" s="48">
        <v>0</v>
      </c>
      <c r="M20" s="53">
        <v>0</v>
      </c>
      <c r="N20" s="48">
        <v>864.56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979</v>
      </c>
      <c r="V20" s="48">
        <v>0</v>
      </c>
      <c r="W20" s="53">
        <v>2498.08</v>
      </c>
      <c r="X20" s="48">
        <v>0</v>
      </c>
      <c r="Y20" s="53">
        <v>5725.03</v>
      </c>
      <c r="Z20" s="48">
        <v>0</v>
      </c>
      <c r="AA20" s="53">
        <v>6682.1</v>
      </c>
      <c r="AB20" s="48">
        <v>16245.35</v>
      </c>
      <c r="AC20" s="53">
        <v>18235.490000000002</v>
      </c>
      <c r="AD20" s="48">
        <v>2486.3200000000002</v>
      </c>
      <c r="AE20" s="53">
        <v>3567.03</v>
      </c>
      <c r="AF20" s="48">
        <v>0</v>
      </c>
    </row>
    <row r="21" spans="1:35" ht="15.75" thickBot="1" x14ac:dyDescent="0.3">
      <c r="A21" s="177"/>
      <c r="B21" s="51" t="s">
        <v>399</v>
      </c>
      <c r="C21" s="48">
        <v>207841.38</v>
      </c>
      <c r="D21" s="48">
        <v>40897.07</v>
      </c>
      <c r="E21" s="48">
        <v>489411.68</v>
      </c>
      <c r="F21" s="48">
        <v>54542.75</v>
      </c>
      <c r="G21" s="48">
        <v>661506.73</v>
      </c>
      <c r="H21" s="48">
        <v>42924.39</v>
      </c>
      <c r="I21" s="48">
        <v>565550.38</v>
      </c>
      <c r="J21" s="48">
        <v>25012.07</v>
      </c>
      <c r="K21" s="48">
        <v>479439.87</v>
      </c>
      <c r="L21" s="48">
        <v>7212.66</v>
      </c>
      <c r="M21" s="53">
        <v>513108.03</v>
      </c>
      <c r="N21" s="48">
        <v>10480.620000000001</v>
      </c>
      <c r="O21" s="48">
        <v>559555.78</v>
      </c>
      <c r="P21" s="48">
        <v>14440.58</v>
      </c>
      <c r="Q21" s="48">
        <v>586235.89</v>
      </c>
      <c r="R21" s="48">
        <v>15218.97</v>
      </c>
      <c r="S21" s="48">
        <v>458198.44</v>
      </c>
      <c r="T21" s="48">
        <v>35882.160000000003</v>
      </c>
      <c r="U21" s="48">
        <v>508486.49</v>
      </c>
      <c r="V21" s="48">
        <v>19160.150000000001</v>
      </c>
      <c r="W21" s="53">
        <v>520735.3</v>
      </c>
      <c r="X21" s="48">
        <v>23162.15</v>
      </c>
      <c r="Y21" s="53">
        <v>541265.29</v>
      </c>
      <c r="Z21" s="48">
        <v>19308.54</v>
      </c>
      <c r="AA21" s="53">
        <v>530801.31000000006</v>
      </c>
      <c r="AB21" s="48">
        <v>10017.200000000001</v>
      </c>
      <c r="AC21" s="53">
        <v>582254.06000000006</v>
      </c>
      <c r="AD21" s="48">
        <v>7772.65</v>
      </c>
      <c r="AE21" s="53">
        <v>633949.80000000005</v>
      </c>
      <c r="AF21" s="48">
        <v>11604.77</v>
      </c>
    </row>
    <row r="22" spans="1:35" ht="15.75" thickBot="1" x14ac:dyDescent="0.3">
      <c r="A22" s="177"/>
      <c r="B22" s="51" t="s">
        <v>400</v>
      </c>
      <c r="C22" s="48">
        <v>0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536.63</v>
      </c>
      <c r="J22" s="48">
        <v>0</v>
      </c>
      <c r="K22" s="48">
        <v>1098.5</v>
      </c>
      <c r="L22" s="48">
        <v>0</v>
      </c>
      <c r="M22" s="53">
        <v>93.65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53">
        <v>0</v>
      </c>
      <c r="X22" s="48">
        <v>0</v>
      </c>
      <c r="Y22" s="53">
        <v>0</v>
      </c>
      <c r="Z22" s="48">
        <v>0</v>
      </c>
      <c r="AA22" s="48">
        <v>0</v>
      </c>
      <c r="AB22" s="48">
        <v>0</v>
      </c>
      <c r="AC22" s="48">
        <v>0</v>
      </c>
      <c r="AD22" s="48">
        <v>0</v>
      </c>
      <c r="AE22" s="53">
        <v>0</v>
      </c>
      <c r="AF22" s="48">
        <v>0</v>
      </c>
    </row>
    <row r="23" spans="1:35" ht="15.75" thickBot="1" x14ac:dyDescent="0.3">
      <c r="A23" s="177"/>
      <c r="B23" s="51" t="s">
        <v>396</v>
      </c>
      <c r="C23" s="48">
        <v>10710.92</v>
      </c>
      <c r="D23" s="48">
        <v>51453.61</v>
      </c>
      <c r="E23" s="48">
        <v>23916.93</v>
      </c>
      <c r="F23" s="48">
        <v>21193.919999999998</v>
      </c>
      <c r="G23" s="48">
        <v>68102.45</v>
      </c>
      <c r="H23" s="48">
        <v>11046.67</v>
      </c>
      <c r="I23" s="48">
        <v>7025.02</v>
      </c>
      <c r="J23" s="48">
        <v>1807.96</v>
      </c>
      <c r="K23" s="48">
        <v>44218.97</v>
      </c>
      <c r="L23" s="48">
        <v>19314.04</v>
      </c>
      <c r="M23" s="53">
        <v>25703.33</v>
      </c>
      <c r="N23" s="48">
        <v>15097.34</v>
      </c>
      <c r="O23" s="48">
        <v>16772.77</v>
      </c>
      <c r="P23" s="48">
        <v>18814.47</v>
      </c>
      <c r="Q23" s="48">
        <v>20571.68</v>
      </c>
      <c r="R23" s="48">
        <v>6247.21</v>
      </c>
      <c r="S23" s="48">
        <v>55922.239999999998</v>
      </c>
      <c r="T23" s="48">
        <v>2655.57</v>
      </c>
      <c r="U23" s="48">
        <v>57843.71</v>
      </c>
      <c r="V23" s="48">
        <v>369.85</v>
      </c>
      <c r="W23" s="53">
        <v>46915.79</v>
      </c>
      <c r="X23" s="48">
        <v>16417.7</v>
      </c>
      <c r="Y23" s="53">
        <v>80560.11</v>
      </c>
      <c r="Z23" s="48">
        <v>72648.320000000007</v>
      </c>
      <c r="AA23" s="53">
        <v>76037.27</v>
      </c>
      <c r="AB23" s="48">
        <v>119309.67</v>
      </c>
      <c r="AC23" s="53">
        <v>107197.38</v>
      </c>
      <c r="AD23" s="48">
        <v>83027.72</v>
      </c>
      <c r="AE23" s="53">
        <v>117035.17</v>
      </c>
      <c r="AF23" s="48">
        <v>298701.5</v>
      </c>
    </row>
    <row r="24" spans="1:35" ht="15.75" thickBot="1" x14ac:dyDescent="0.3">
      <c r="A24" s="178"/>
      <c r="B24" s="49" t="s">
        <v>341</v>
      </c>
      <c r="C24" s="50">
        <v>839736.9</v>
      </c>
      <c r="D24" s="50">
        <v>1210015.6100000001</v>
      </c>
      <c r="E24" s="50">
        <v>713779.41</v>
      </c>
      <c r="F24" s="50">
        <v>1354883.48</v>
      </c>
      <c r="G24" s="50">
        <v>1058127.0900000001</v>
      </c>
      <c r="H24" s="50">
        <v>3386589.41</v>
      </c>
      <c r="I24" s="50">
        <v>824285.24</v>
      </c>
      <c r="J24" s="50">
        <v>9994362.9399999995</v>
      </c>
      <c r="K24" s="50">
        <v>809583.59</v>
      </c>
      <c r="L24" s="50">
        <v>10458038.119999999</v>
      </c>
      <c r="M24" s="54">
        <v>789408.9</v>
      </c>
      <c r="N24" s="50">
        <v>1817577.9</v>
      </c>
      <c r="O24" s="50">
        <v>798665.93</v>
      </c>
      <c r="P24" s="50">
        <v>2741979.18</v>
      </c>
      <c r="Q24" s="50">
        <v>837354.81</v>
      </c>
      <c r="R24" s="50">
        <v>2669254.23</v>
      </c>
      <c r="S24" s="50">
        <v>595121.82999999996</v>
      </c>
      <c r="T24" s="50">
        <v>476926.21</v>
      </c>
      <c r="U24" s="50">
        <v>663469.22</v>
      </c>
      <c r="V24" s="50">
        <v>488839.92</v>
      </c>
      <c r="W24" s="85">
        <v>692033.49</v>
      </c>
      <c r="X24" s="86">
        <v>718315.04</v>
      </c>
      <c r="Y24" s="85">
        <v>804615.45</v>
      </c>
      <c r="Z24" s="86">
        <v>1220914.8</v>
      </c>
      <c r="AA24" s="85">
        <v>842749.9</v>
      </c>
      <c r="AB24" s="86">
        <v>2198763.11</v>
      </c>
      <c r="AC24" s="85">
        <f>SUM(AC15:AC23)</f>
        <v>1281796.33</v>
      </c>
      <c r="AD24" s="85">
        <f>SUM(AD15:AD23)</f>
        <v>3511969.65</v>
      </c>
      <c r="AE24" s="85">
        <v>1155981.5</v>
      </c>
      <c r="AF24" s="86">
        <v>9695912.5199999996</v>
      </c>
      <c r="AI24" s="38"/>
    </row>
    <row r="25" spans="1:35" ht="15.75" thickBot="1" x14ac:dyDescent="0.3">
      <c r="A25" s="177" t="s">
        <v>401</v>
      </c>
      <c r="B25" s="51" t="s">
        <v>389</v>
      </c>
      <c r="C25" s="48">
        <v>1457339</v>
      </c>
      <c r="D25" s="48">
        <v>9333579</v>
      </c>
      <c r="E25" s="48">
        <v>1340310</v>
      </c>
      <c r="F25" s="48">
        <v>10774439</v>
      </c>
      <c r="G25" s="48">
        <v>1529030.63</v>
      </c>
      <c r="H25" s="48">
        <v>13838580.960000001</v>
      </c>
      <c r="I25" s="48">
        <v>1731525.11</v>
      </c>
      <c r="J25" s="48">
        <v>16074430.640000001</v>
      </c>
      <c r="K25" s="48">
        <v>1467521.86</v>
      </c>
      <c r="L25" s="48">
        <v>13835015.869999999</v>
      </c>
      <c r="M25" s="53">
        <v>1587000.5</v>
      </c>
      <c r="N25" s="48">
        <v>12155629.109999999</v>
      </c>
      <c r="O25" s="48">
        <v>1708806.66</v>
      </c>
      <c r="P25" s="48">
        <v>12410926.939999999</v>
      </c>
      <c r="Q25" s="48">
        <v>1800435.73</v>
      </c>
      <c r="R25" s="48">
        <v>20032383.25</v>
      </c>
      <c r="S25" s="48">
        <v>2010275.38</v>
      </c>
      <c r="T25" s="48">
        <v>8343709.2300000004</v>
      </c>
      <c r="U25" s="48">
        <v>2255020.69</v>
      </c>
      <c r="V25" s="48">
        <v>10570370.74</v>
      </c>
      <c r="W25" s="53">
        <v>2373765.38</v>
      </c>
      <c r="X25" s="48">
        <v>11742594</v>
      </c>
      <c r="Y25" s="53">
        <v>2421943.21</v>
      </c>
      <c r="Z25" s="48">
        <v>11947970.970000001</v>
      </c>
      <c r="AA25" s="53">
        <v>2604282.71</v>
      </c>
      <c r="AB25" s="48">
        <v>13221697.609999999</v>
      </c>
      <c r="AC25" s="53">
        <v>2678084.73</v>
      </c>
      <c r="AD25" s="48">
        <v>13597971.630000001</v>
      </c>
      <c r="AE25" s="53">
        <v>3212343.13</v>
      </c>
      <c r="AF25" s="48">
        <v>13544327.800000001</v>
      </c>
    </row>
    <row r="26" spans="1:35" ht="15.75" thickBot="1" x14ac:dyDescent="0.3">
      <c r="A26" s="177"/>
      <c r="B26" s="51" t="s">
        <v>390</v>
      </c>
      <c r="C26" s="48">
        <v>65114</v>
      </c>
      <c r="D26" s="48">
        <v>169097</v>
      </c>
      <c r="E26" s="48">
        <v>84105</v>
      </c>
      <c r="F26" s="48">
        <v>375799</v>
      </c>
      <c r="G26" s="48">
        <v>90387.87</v>
      </c>
      <c r="H26" s="48">
        <v>167617.43</v>
      </c>
      <c r="I26" s="48">
        <v>84900.26</v>
      </c>
      <c r="J26" s="48">
        <v>175548.79999999999</v>
      </c>
      <c r="K26" s="48">
        <v>57525.01</v>
      </c>
      <c r="L26" s="48">
        <v>82086.210000000006</v>
      </c>
      <c r="M26" s="53">
        <v>68118.95</v>
      </c>
      <c r="N26" s="48">
        <v>108809.26</v>
      </c>
      <c r="O26" s="48">
        <v>69669.34</v>
      </c>
      <c r="P26" s="48">
        <v>170786.07</v>
      </c>
      <c r="Q26" s="48">
        <v>95057.35</v>
      </c>
      <c r="R26" s="48">
        <v>395200.21</v>
      </c>
      <c r="S26" s="48">
        <v>145416.9</v>
      </c>
      <c r="T26" s="48">
        <v>1356639.78</v>
      </c>
      <c r="U26" s="48">
        <v>160658.41</v>
      </c>
      <c r="V26" s="48">
        <v>1745671.27</v>
      </c>
      <c r="W26" s="53">
        <v>184539.86</v>
      </c>
      <c r="X26" s="48">
        <v>2433251.36</v>
      </c>
      <c r="Y26" s="53">
        <v>208845.3</v>
      </c>
      <c r="Z26" s="48">
        <v>1730102.2</v>
      </c>
      <c r="AA26" s="53">
        <v>201307.65</v>
      </c>
      <c r="AB26" s="48">
        <v>2454809</v>
      </c>
      <c r="AC26" s="53">
        <v>241952.59</v>
      </c>
      <c r="AD26" s="48">
        <v>2437867.4</v>
      </c>
      <c r="AE26" s="53">
        <v>300313.21000000002</v>
      </c>
      <c r="AF26" s="48">
        <v>1588046.83</v>
      </c>
    </row>
    <row r="27" spans="1:35" ht="15.75" thickBot="1" x14ac:dyDescent="0.3">
      <c r="A27" s="177"/>
      <c r="B27" s="51" t="s">
        <v>391</v>
      </c>
      <c r="C27" s="48">
        <v>7779206</v>
      </c>
      <c r="D27" s="48">
        <v>755758</v>
      </c>
      <c r="E27" s="48">
        <v>8286594.0800000001</v>
      </c>
      <c r="F27" s="48">
        <v>908945.04</v>
      </c>
      <c r="G27" s="48">
        <v>8369630.5700000003</v>
      </c>
      <c r="H27" s="48">
        <v>1289241.97</v>
      </c>
      <c r="I27" s="48">
        <v>8506838.0399999991</v>
      </c>
      <c r="J27" s="48">
        <v>1342290.19</v>
      </c>
      <c r="K27" s="48">
        <v>8632409.7200000007</v>
      </c>
      <c r="L27" s="48">
        <v>980140.87</v>
      </c>
      <c r="M27" s="53">
        <v>8791910.1500000004</v>
      </c>
      <c r="N27" s="48">
        <v>722533.95</v>
      </c>
      <c r="O27" s="48">
        <v>8977634.3000000007</v>
      </c>
      <c r="P27" s="48">
        <v>1123700.02</v>
      </c>
      <c r="Q27" s="48">
        <v>9456417.8699999992</v>
      </c>
      <c r="R27" s="48">
        <v>2392351.75</v>
      </c>
      <c r="S27" s="48">
        <v>9578047.6600000001</v>
      </c>
      <c r="T27" s="48">
        <v>361863.96</v>
      </c>
      <c r="U27" s="48">
        <v>10332888.75</v>
      </c>
      <c r="V27" s="48">
        <v>641279.09</v>
      </c>
      <c r="W27" s="53">
        <v>10985859.85</v>
      </c>
      <c r="X27" s="48">
        <v>1258225.71</v>
      </c>
      <c r="Y27" s="53">
        <v>11893065.6</v>
      </c>
      <c r="Z27" s="48">
        <v>957871.82</v>
      </c>
      <c r="AA27" s="53">
        <v>12678936.560000001</v>
      </c>
      <c r="AB27" s="48">
        <v>1010162.02</v>
      </c>
      <c r="AC27" s="53">
        <v>14230947.880000001</v>
      </c>
      <c r="AD27" s="48">
        <v>1361994.41</v>
      </c>
      <c r="AE27" s="53">
        <v>14783890.08</v>
      </c>
      <c r="AF27" s="48">
        <v>1062989.3999999999</v>
      </c>
    </row>
    <row r="28" spans="1:35" ht="15.75" thickBot="1" x14ac:dyDescent="0.3">
      <c r="A28" s="177"/>
      <c r="B28" s="51" t="s">
        <v>392</v>
      </c>
      <c r="C28" s="48">
        <v>41307</v>
      </c>
      <c r="D28" s="48">
        <v>29318</v>
      </c>
      <c r="E28" s="48">
        <v>31271</v>
      </c>
      <c r="F28" s="48">
        <v>34229</v>
      </c>
      <c r="G28" s="48">
        <v>36121.870000000003</v>
      </c>
      <c r="H28" s="48">
        <v>75260.78</v>
      </c>
      <c r="I28" s="48">
        <v>65586.91</v>
      </c>
      <c r="J28" s="48">
        <v>39916.959999999999</v>
      </c>
      <c r="K28" s="48">
        <v>40389.71</v>
      </c>
      <c r="L28" s="48">
        <v>18487</v>
      </c>
      <c r="M28" s="53">
        <v>34754.019999999997</v>
      </c>
      <c r="N28" s="48">
        <v>6972</v>
      </c>
      <c r="O28" s="48">
        <v>28288.87</v>
      </c>
      <c r="P28" s="48">
        <v>16616.990000000002</v>
      </c>
      <c r="Q28" s="48">
        <v>56935.79</v>
      </c>
      <c r="R28" s="48">
        <v>43506.53</v>
      </c>
      <c r="S28" s="48">
        <v>66107.87</v>
      </c>
      <c r="T28" s="48">
        <v>8100.71</v>
      </c>
      <c r="U28" s="48">
        <v>69216.240000000005</v>
      </c>
      <c r="V28" s="48">
        <v>12496.02</v>
      </c>
      <c r="W28" s="53">
        <v>81523.91</v>
      </c>
      <c r="X28" s="48">
        <v>4735.72</v>
      </c>
      <c r="Y28" s="53">
        <v>103599.66</v>
      </c>
      <c r="Z28" s="48">
        <v>2669.3</v>
      </c>
      <c r="AA28" s="53">
        <v>99656.13</v>
      </c>
      <c r="AB28" s="48">
        <v>223293.76</v>
      </c>
      <c r="AC28" s="53">
        <v>62982.95</v>
      </c>
      <c r="AD28" s="48">
        <v>70640.02</v>
      </c>
      <c r="AE28" s="53">
        <v>56712.31</v>
      </c>
      <c r="AF28" s="48">
        <v>43783.16</v>
      </c>
    </row>
    <row r="29" spans="1:35" ht="15.75" thickBot="1" x14ac:dyDescent="0.3">
      <c r="A29" s="177"/>
      <c r="B29" s="51" t="s">
        <v>393</v>
      </c>
      <c r="C29" s="48">
        <v>5545512</v>
      </c>
      <c r="D29" s="48">
        <v>1572530</v>
      </c>
      <c r="E29" s="48">
        <v>6255499</v>
      </c>
      <c r="F29" s="48">
        <v>3423000.82</v>
      </c>
      <c r="G29" s="48">
        <v>6721042.1699999999</v>
      </c>
      <c r="H29" s="48">
        <v>3380497.57</v>
      </c>
      <c r="I29" s="48">
        <v>6540714.4299999997</v>
      </c>
      <c r="J29" s="48">
        <v>2259171.35</v>
      </c>
      <c r="K29" s="48">
        <v>5842089.5800000001</v>
      </c>
      <c r="L29" s="48">
        <v>1877015.82</v>
      </c>
      <c r="M29" s="53">
        <v>6224800.9800000004</v>
      </c>
      <c r="N29" s="48">
        <v>2568860.37</v>
      </c>
      <c r="O29" s="48">
        <v>6650455.4299999997</v>
      </c>
      <c r="P29" s="48">
        <v>2606527.91</v>
      </c>
      <c r="Q29" s="48">
        <v>7522372.8499999996</v>
      </c>
      <c r="R29" s="48">
        <v>2923399.83</v>
      </c>
      <c r="S29" s="48">
        <v>7312659.9000000004</v>
      </c>
      <c r="T29" s="48">
        <v>1577129.33</v>
      </c>
      <c r="U29" s="48">
        <v>7825802.0700000003</v>
      </c>
      <c r="V29" s="48">
        <v>1888733.97</v>
      </c>
      <c r="W29" s="53">
        <v>8581491.2699999996</v>
      </c>
      <c r="X29" s="48">
        <v>2660835.04</v>
      </c>
      <c r="Y29" s="53">
        <v>8959844.3499999996</v>
      </c>
      <c r="Z29" s="48">
        <v>2375212.1</v>
      </c>
      <c r="AA29" s="53">
        <v>9810853.3599999994</v>
      </c>
      <c r="AB29" s="48">
        <v>2294095.85</v>
      </c>
      <c r="AC29" s="53">
        <v>10111735.449999999</v>
      </c>
      <c r="AD29" s="48">
        <v>2412612.2599999998</v>
      </c>
      <c r="AE29" s="53">
        <v>10881552.640000001</v>
      </c>
      <c r="AF29" s="48">
        <v>3944335.23</v>
      </c>
    </row>
    <row r="30" spans="1:35" ht="15.75" thickBot="1" x14ac:dyDescent="0.3">
      <c r="A30" s="177"/>
      <c r="B30" s="51" t="s">
        <v>398</v>
      </c>
      <c r="C30" s="48">
        <v>8653</v>
      </c>
      <c r="D30" s="48">
        <v>8438</v>
      </c>
      <c r="E30" s="48">
        <v>11664</v>
      </c>
      <c r="F30" s="48">
        <v>5605</v>
      </c>
      <c r="G30" s="48">
        <v>11846.75</v>
      </c>
      <c r="H30" s="48">
        <v>3363.35</v>
      </c>
      <c r="I30" s="48">
        <v>5067.3900000000003</v>
      </c>
      <c r="J30" s="48">
        <v>8748.2800000000007</v>
      </c>
      <c r="K30" s="48">
        <v>5078.7700000000004</v>
      </c>
      <c r="L30" s="48">
        <v>3778</v>
      </c>
      <c r="M30" s="53">
        <v>4315</v>
      </c>
      <c r="N30" s="48">
        <v>30605</v>
      </c>
      <c r="O30" s="48">
        <v>471</v>
      </c>
      <c r="P30" s="48">
        <v>32496</v>
      </c>
      <c r="Q30" s="48">
        <v>4249.07</v>
      </c>
      <c r="R30" s="48">
        <v>3996.99</v>
      </c>
      <c r="S30" s="48">
        <v>1648.18</v>
      </c>
      <c r="T30" s="48">
        <v>1883.71</v>
      </c>
      <c r="U30" s="48">
        <v>2777.57</v>
      </c>
      <c r="V30" s="48">
        <v>1959.14</v>
      </c>
      <c r="W30" s="53">
        <v>1207.5</v>
      </c>
      <c r="X30" s="48">
        <v>1353.57</v>
      </c>
      <c r="Y30" s="53">
        <v>1408.05</v>
      </c>
      <c r="Z30" s="48">
        <v>2351.08</v>
      </c>
      <c r="AA30" s="53">
        <v>1054.46</v>
      </c>
      <c r="AB30" s="48">
        <v>1277.9100000000001</v>
      </c>
      <c r="AC30" s="53">
        <v>1721.79</v>
      </c>
      <c r="AD30" s="48">
        <v>680.03</v>
      </c>
      <c r="AE30" s="53">
        <v>875.34</v>
      </c>
      <c r="AF30" s="48">
        <v>1373.19</v>
      </c>
    </row>
    <row r="31" spans="1:35" ht="15.75" thickBot="1" x14ac:dyDescent="0.3">
      <c r="A31" s="177"/>
      <c r="B31" s="51" t="s">
        <v>399</v>
      </c>
      <c r="C31" s="48">
        <v>36647</v>
      </c>
      <c r="D31" s="48">
        <v>2282</v>
      </c>
      <c r="E31" s="48">
        <v>36313</v>
      </c>
      <c r="F31" s="48">
        <v>1271</v>
      </c>
      <c r="G31" s="48">
        <v>37684.550000000003</v>
      </c>
      <c r="H31" s="48">
        <v>955.56</v>
      </c>
      <c r="I31" s="48">
        <v>38635.56</v>
      </c>
      <c r="J31" s="48">
        <v>0</v>
      </c>
      <c r="K31" s="48">
        <v>7420.7</v>
      </c>
      <c r="L31" s="48">
        <v>0</v>
      </c>
      <c r="M31" s="53">
        <v>7976.2</v>
      </c>
      <c r="N31" s="48">
        <v>0</v>
      </c>
      <c r="O31" s="48">
        <v>8714.2000000000007</v>
      </c>
      <c r="P31" s="48">
        <v>100</v>
      </c>
      <c r="Q31" s="48">
        <v>17602.22</v>
      </c>
      <c r="R31" s="48">
        <v>8467.27</v>
      </c>
      <c r="S31" s="48">
        <v>14983.4</v>
      </c>
      <c r="T31" s="48">
        <v>3040.26</v>
      </c>
      <c r="U31" s="48">
        <v>18907.12</v>
      </c>
      <c r="V31" s="48">
        <v>2903.35</v>
      </c>
      <c r="W31" s="53">
        <v>27501.88</v>
      </c>
      <c r="X31" s="48">
        <v>9850.58</v>
      </c>
      <c r="Y31" s="53">
        <v>52924.29</v>
      </c>
      <c r="Z31" s="48">
        <v>12696.44</v>
      </c>
      <c r="AA31" s="53">
        <v>76875.820000000007</v>
      </c>
      <c r="AB31" s="48">
        <v>5189</v>
      </c>
      <c r="AC31" s="53">
        <v>78536.3</v>
      </c>
      <c r="AD31" s="48">
        <v>284.04000000000002</v>
      </c>
      <c r="AE31" s="53">
        <v>22166.560000000001</v>
      </c>
      <c r="AF31" s="48">
        <v>1065.99</v>
      </c>
    </row>
    <row r="32" spans="1:35" ht="15.75" thickBot="1" x14ac:dyDescent="0.3">
      <c r="A32" s="177"/>
      <c r="B32" s="51" t="s">
        <v>400</v>
      </c>
      <c r="C32" s="48">
        <v>0</v>
      </c>
      <c r="D32" s="48"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53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53">
        <v>0</v>
      </c>
      <c r="X32" s="48">
        <v>0</v>
      </c>
      <c r="Y32" s="53">
        <v>0</v>
      </c>
      <c r="Z32" s="48">
        <v>0</v>
      </c>
      <c r="AA32" s="53">
        <v>0</v>
      </c>
      <c r="AB32" s="48">
        <v>0</v>
      </c>
      <c r="AC32" s="53">
        <v>0</v>
      </c>
      <c r="AD32" s="48">
        <v>0</v>
      </c>
      <c r="AE32" s="53">
        <v>0</v>
      </c>
      <c r="AF32" s="48">
        <v>0</v>
      </c>
    </row>
    <row r="33" spans="1:35" ht="15.75" thickBot="1" x14ac:dyDescent="0.3">
      <c r="A33" s="177"/>
      <c r="B33" s="51" t="s">
        <v>396</v>
      </c>
      <c r="C33" s="48">
        <v>107635</v>
      </c>
      <c r="D33" s="48">
        <v>71531</v>
      </c>
      <c r="E33" s="48">
        <v>99565</v>
      </c>
      <c r="F33" s="48">
        <v>9739</v>
      </c>
      <c r="G33" s="48">
        <v>106667.35</v>
      </c>
      <c r="H33" s="48">
        <v>37111.449999999997</v>
      </c>
      <c r="I33" s="48">
        <v>109305.11</v>
      </c>
      <c r="J33" s="48">
        <v>23290.78</v>
      </c>
      <c r="K33" s="48">
        <v>59654.11</v>
      </c>
      <c r="L33" s="48">
        <v>31178.47</v>
      </c>
      <c r="M33" s="53">
        <v>61486.95</v>
      </c>
      <c r="N33" s="48">
        <v>37845.17</v>
      </c>
      <c r="O33" s="48">
        <v>61557.26</v>
      </c>
      <c r="P33" s="48">
        <v>25639.5</v>
      </c>
      <c r="Q33" s="48">
        <v>118638.87</v>
      </c>
      <c r="R33" s="48">
        <v>52098.02</v>
      </c>
      <c r="S33" s="48">
        <v>127801.84</v>
      </c>
      <c r="T33" s="48">
        <v>30400.7</v>
      </c>
      <c r="U33" s="48">
        <v>139457.60000000001</v>
      </c>
      <c r="V33" s="48">
        <v>12828.42</v>
      </c>
      <c r="W33" s="53">
        <v>181828.29</v>
      </c>
      <c r="X33" s="48">
        <v>14816.79</v>
      </c>
      <c r="Y33" s="53">
        <v>199065.76</v>
      </c>
      <c r="Z33" s="48">
        <v>17221.14</v>
      </c>
      <c r="AA33" s="53">
        <v>190094.49</v>
      </c>
      <c r="AB33" s="48">
        <v>9071.19</v>
      </c>
      <c r="AC33" s="53">
        <v>178895.73</v>
      </c>
      <c r="AD33" s="48">
        <v>17056.07</v>
      </c>
      <c r="AE33" s="53">
        <v>266747.06</v>
      </c>
      <c r="AF33" s="48">
        <v>43086.87</v>
      </c>
      <c r="AI33" s="38"/>
    </row>
    <row r="34" spans="1:35" ht="15.75" thickBot="1" x14ac:dyDescent="0.3">
      <c r="A34" s="178"/>
      <c r="B34" s="49" t="s">
        <v>341</v>
      </c>
      <c r="C34" s="50">
        <v>15041413</v>
      </c>
      <c r="D34" s="50">
        <v>11942533</v>
      </c>
      <c r="E34" s="50">
        <v>16145321.08</v>
      </c>
      <c r="F34" s="50">
        <v>15533027.859999999</v>
      </c>
      <c r="G34" s="50">
        <v>16902411.760000002</v>
      </c>
      <c r="H34" s="50">
        <v>18792629.07</v>
      </c>
      <c r="I34" s="50">
        <v>17082572.809999999</v>
      </c>
      <c r="J34" s="50">
        <v>19923397</v>
      </c>
      <c r="K34" s="50">
        <v>16112089.460000001</v>
      </c>
      <c r="L34" s="50">
        <v>16827702.239999998</v>
      </c>
      <c r="M34" s="54">
        <v>16780362.75</v>
      </c>
      <c r="N34" s="50">
        <v>15631254.859999999</v>
      </c>
      <c r="O34" s="50">
        <v>17505597.059999999</v>
      </c>
      <c r="P34" s="50">
        <v>16386793.43</v>
      </c>
      <c r="Q34" s="50">
        <v>19071709.75</v>
      </c>
      <c r="R34" s="50">
        <v>25851403.850000001</v>
      </c>
      <c r="S34" s="50">
        <v>19256941.129999999</v>
      </c>
      <c r="T34" s="50">
        <v>11682767.68</v>
      </c>
      <c r="U34" s="50">
        <v>20804728.449999999</v>
      </c>
      <c r="V34" s="50">
        <v>14876242</v>
      </c>
      <c r="W34" s="85">
        <v>22417717.940000001</v>
      </c>
      <c r="X34" s="86">
        <v>18125662.77</v>
      </c>
      <c r="Y34" s="85">
        <v>23840696.219999999</v>
      </c>
      <c r="Z34" s="86">
        <v>17046095.050000001</v>
      </c>
      <c r="AA34" s="85">
        <v>25663061.18</v>
      </c>
      <c r="AB34" s="86">
        <v>19219596.34</v>
      </c>
      <c r="AC34" s="85">
        <f>SUM(AC25:AC33)</f>
        <v>27584857.419999998</v>
      </c>
      <c r="AD34" s="85">
        <f>SUM(AD25:AD33)</f>
        <v>19899105.859999999</v>
      </c>
      <c r="AE34" s="85">
        <v>29524600.329999998</v>
      </c>
      <c r="AF34" s="86">
        <v>20229008.469999999</v>
      </c>
    </row>
  </sheetData>
  <mergeCells count="22">
    <mergeCell ref="A5:A14"/>
    <mergeCell ref="A15:A24"/>
    <mergeCell ref="A25:A34"/>
    <mergeCell ref="A2:A4"/>
    <mergeCell ref="B2:B4"/>
    <mergeCell ref="A1:L1"/>
    <mergeCell ref="M2:N2"/>
    <mergeCell ref="O2:P2"/>
    <mergeCell ref="Q2:R2"/>
    <mergeCell ref="S2:T2"/>
    <mergeCell ref="AE2:AF2"/>
    <mergeCell ref="C3:AF3"/>
    <mergeCell ref="AC2:AD2"/>
    <mergeCell ref="K2:L2"/>
    <mergeCell ref="C2:D2"/>
    <mergeCell ref="E2:F2"/>
    <mergeCell ref="G2:H2"/>
    <mergeCell ref="I2:J2"/>
    <mergeCell ref="U2:V2"/>
    <mergeCell ref="W2:X2"/>
    <mergeCell ref="Y2:Z2"/>
    <mergeCell ref="AA2:AB2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63"/>
  <sheetViews>
    <sheetView workbookViewId="0">
      <selection sqref="A1:C1"/>
    </sheetView>
  </sheetViews>
  <sheetFormatPr defaultRowHeight="15" x14ac:dyDescent="0.25"/>
  <cols>
    <col min="1" max="1" width="60.5703125" style="12" customWidth="1"/>
    <col min="2" max="3" width="12.7109375" style="12" customWidth="1"/>
  </cols>
  <sheetData>
    <row r="1" spans="1:5" ht="15.75" thickBot="1" x14ac:dyDescent="0.3">
      <c r="A1" s="150" t="s">
        <v>512</v>
      </c>
      <c r="B1" s="183"/>
      <c r="C1" s="183"/>
    </row>
    <row r="2" spans="1:5" ht="15.75" thickBot="1" x14ac:dyDescent="0.3">
      <c r="A2" s="10" t="s">
        <v>280</v>
      </c>
      <c r="B2" s="1" t="s">
        <v>281</v>
      </c>
      <c r="C2" s="1" t="s">
        <v>282</v>
      </c>
    </row>
    <row r="3" spans="1:5" ht="15.75" thickBot="1" x14ac:dyDescent="0.3">
      <c r="A3" s="19" t="s">
        <v>483</v>
      </c>
      <c r="B3" s="121" t="s">
        <v>513</v>
      </c>
      <c r="C3" s="100">
        <v>25.024000000000001</v>
      </c>
      <c r="E3" s="116"/>
    </row>
    <row r="4" spans="1:5" ht="15.75" thickBot="1" x14ac:dyDescent="0.3">
      <c r="A4" s="2" t="s">
        <v>500</v>
      </c>
      <c r="B4" s="94" t="s">
        <v>513</v>
      </c>
      <c r="C4" s="101" t="s">
        <v>514</v>
      </c>
    </row>
    <row r="5" spans="1:5" ht="15.75" thickBot="1" x14ac:dyDescent="0.3">
      <c r="A5" s="2" t="s">
        <v>502</v>
      </c>
      <c r="B5" s="94" t="s">
        <v>513</v>
      </c>
      <c r="C5" s="101" t="s">
        <v>515</v>
      </c>
    </row>
    <row r="6" spans="1:5" ht="15.75" thickBot="1" x14ac:dyDescent="0.3">
      <c r="A6" s="2" t="s">
        <v>503</v>
      </c>
      <c r="B6" s="22" t="s">
        <v>480</v>
      </c>
      <c r="C6" s="89">
        <v>618.40300000000002</v>
      </c>
    </row>
    <row r="7" spans="1:5" ht="15.75" thickBot="1" x14ac:dyDescent="0.3">
      <c r="A7" s="2" t="s">
        <v>283</v>
      </c>
      <c r="B7" s="22" t="s">
        <v>501</v>
      </c>
      <c r="C7" s="89">
        <v>420.23200000000003</v>
      </c>
    </row>
    <row r="8" spans="1:5" ht="15.75" thickBot="1" x14ac:dyDescent="0.3">
      <c r="A8" s="2" t="s">
        <v>284</v>
      </c>
      <c r="B8" s="22" t="s">
        <v>285</v>
      </c>
      <c r="C8" s="89">
        <v>43.4</v>
      </c>
    </row>
    <row r="9" spans="1:5" ht="15.75" thickBot="1" x14ac:dyDescent="0.3">
      <c r="A9" s="2" t="s">
        <v>481</v>
      </c>
      <c r="B9" s="22" t="s">
        <v>482</v>
      </c>
      <c r="C9" s="89">
        <v>217.03299999999999</v>
      </c>
    </row>
    <row r="10" spans="1:5" ht="15.75" thickBot="1" x14ac:dyDescent="0.3">
      <c r="A10" s="2" t="s">
        <v>286</v>
      </c>
      <c r="B10" s="22" t="s">
        <v>287</v>
      </c>
      <c r="C10" s="89">
        <v>171.8</v>
      </c>
    </row>
    <row r="11" spans="1:5" ht="15.75" thickBot="1" x14ac:dyDescent="0.3">
      <c r="A11" s="2" t="s">
        <v>288</v>
      </c>
      <c r="B11" s="22" t="s">
        <v>289</v>
      </c>
      <c r="C11" s="89">
        <v>47.5</v>
      </c>
    </row>
    <row r="12" spans="1:5" ht="21.75" thickBot="1" x14ac:dyDescent="0.3">
      <c r="A12" s="2" t="s">
        <v>290</v>
      </c>
      <c r="B12" s="22" t="s">
        <v>291</v>
      </c>
      <c r="C12" s="89" t="s">
        <v>292</v>
      </c>
    </row>
    <row r="13" spans="1:5" ht="31.5" customHeight="1" thickBot="1" x14ac:dyDescent="0.3">
      <c r="A13" s="184" t="s">
        <v>293</v>
      </c>
      <c r="B13" s="185"/>
      <c r="C13" s="186"/>
    </row>
    <row r="14" spans="1:5" ht="15.75" thickBot="1" x14ac:dyDescent="0.3">
      <c r="A14" s="2" t="s">
        <v>294</v>
      </c>
      <c r="B14" s="22">
        <v>2004</v>
      </c>
      <c r="C14" s="20">
        <v>17.649999999999999</v>
      </c>
    </row>
    <row r="15" spans="1:5" ht="15.75" thickBot="1" x14ac:dyDescent="0.3">
      <c r="A15" s="2" t="s">
        <v>295</v>
      </c>
      <c r="B15" s="22">
        <v>2004</v>
      </c>
      <c r="C15" s="20">
        <v>5.077</v>
      </c>
    </row>
    <row r="16" spans="1:5" ht="15.75" thickBot="1" x14ac:dyDescent="0.3">
      <c r="A16" s="2" t="s">
        <v>296</v>
      </c>
      <c r="B16" s="22">
        <v>2004</v>
      </c>
      <c r="C16" s="20">
        <v>39.090000000000003</v>
      </c>
    </row>
    <row r="17" spans="1:3" ht="21.75" thickBot="1" x14ac:dyDescent="0.3">
      <c r="A17" s="2" t="s">
        <v>297</v>
      </c>
      <c r="B17" s="22">
        <v>2004</v>
      </c>
      <c r="C17" s="20">
        <v>20.734000000000002</v>
      </c>
    </row>
    <row r="18" spans="1:3" ht="15.75" thickBot="1" x14ac:dyDescent="0.3">
      <c r="A18" s="2" t="s">
        <v>298</v>
      </c>
      <c r="B18" s="22">
        <v>2004</v>
      </c>
      <c r="C18" s="20">
        <v>6.8639999999999999</v>
      </c>
    </row>
    <row r="19" spans="1:3" ht="15.75" thickBot="1" x14ac:dyDescent="0.3">
      <c r="A19" s="2" t="s">
        <v>299</v>
      </c>
      <c r="B19" s="22">
        <v>2004</v>
      </c>
      <c r="C19" s="20">
        <v>8.0449999999999999</v>
      </c>
    </row>
    <row r="20" spans="1:3" ht="15.75" thickBot="1" x14ac:dyDescent="0.3">
      <c r="A20" s="2" t="s">
        <v>300</v>
      </c>
      <c r="B20" s="22">
        <v>2004</v>
      </c>
      <c r="C20" s="20">
        <v>8.0470000000000006</v>
      </c>
    </row>
    <row r="21" spans="1:3" ht="15.75" thickBot="1" x14ac:dyDescent="0.3">
      <c r="A21" s="2" t="s">
        <v>301</v>
      </c>
      <c r="B21" s="22">
        <v>2004</v>
      </c>
      <c r="C21" s="20">
        <v>15.478</v>
      </c>
    </row>
    <row r="22" spans="1:3" ht="15.75" thickBot="1" x14ac:dyDescent="0.3">
      <c r="A22" s="2" t="s">
        <v>302</v>
      </c>
      <c r="B22" s="22">
        <v>2004</v>
      </c>
      <c r="C22" s="20">
        <v>17.097000000000001</v>
      </c>
    </row>
    <row r="23" spans="1:3" ht="15.75" thickBot="1" x14ac:dyDescent="0.3">
      <c r="A23" s="2" t="s">
        <v>303</v>
      </c>
      <c r="B23" s="22">
        <v>2004</v>
      </c>
      <c r="C23" s="20">
        <v>37.35</v>
      </c>
    </row>
    <row r="24" spans="1:3" ht="15.75" thickBot="1" x14ac:dyDescent="0.3">
      <c r="A24" s="2" t="s">
        <v>304</v>
      </c>
      <c r="B24" s="22">
        <v>2005</v>
      </c>
      <c r="C24" s="20">
        <v>25.085999999999999</v>
      </c>
    </row>
    <row r="25" spans="1:3" ht="15.75" thickBot="1" x14ac:dyDescent="0.3">
      <c r="A25" s="2" t="s">
        <v>305</v>
      </c>
      <c r="B25" s="22">
        <v>2005</v>
      </c>
      <c r="C25" s="20">
        <v>17.733000000000001</v>
      </c>
    </row>
    <row r="26" spans="1:3" ht="15.75" thickBot="1" x14ac:dyDescent="0.3">
      <c r="A26" s="2" t="s">
        <v>306</v>
      </c>
      <c r="B26" s="22">
        <v>2005</v>
      </c>
      <c r="C26" s="20">
        <v>15.862</v>
      </c>
    </row>
    <row r="27" spans="1:3" ht="15.75" thickBot="1" x14ac:dyDescent="0.3">
      <c r="A27" s="2" t="s">
        <v>307</v>
      </c>
      <c r="B27" s="22">
        <v>2005</v>
      </c>
      <c r="C27" s="20">
        <v>11.641</v>
      </c>
    </row>
    <row r="28" spans="1:3" ht="15.75" thickBot="1" x14ac:dyDescent="0.3">
      <c r="A28" s="2" t="s">
        <v>308</v>
      </c>
      <c r="B28" s="22">
        <v>2005</v>
      </c>
      <c r="C28" s="20">
        <v>12.512</v>
      </c>
    </row>
    <row r="29" spans="1:3" ht="21.75" thickBot="1" x14ac:dyDescent="0.3">
      <c r="A29" s="19" t="s">
        <v>329</v>
      </c>
      <c r="B29" s="10">
        <v>2005</v>
      </c>
      <c r="C29" s="21">
        <v>9.6590000000000007</v>
      </c>
    </row>
    <row r="30" spans="1:3" ht="15.75" thickBot="1" x14ac:dyDescent="0.3">
      <c r="A30" s="19" t="s">
        <v>309</v>
      </c>
      <c r="B30" s="10">
        <v>2005</v>
      </c>
      <c r="C30" s="21">
        <v>12.305</v>
      </c>
    </row>
    <row r="31" spans="1:3" ht="15.75" thickBot="1" x14ac:dyDescent="0.3">
      <c r="A31" s="2" t="s">
        <v>310</v>
      </c>
      <c r="B31" s="22">
        <v>2005</v>
      </c>
      <c r="C31" s="20">
        <v>12.707000000000001</v>
      </c>
    </row>
    <row r="32" spans="1:3" ht="15.75" thickBot="1" x14ac:dyDescent="0.3">
      <c r="A32" s="2" t="s">
        <v>311</v>
      </c>
      <c r="B32" s="22">
        <v>2005</v>
      </c>
      <c r="C32" s="20">
        <v>7.548</v>
      </c>
    </row>
    <row r="33" spans="1:3" ht="15.75" thickBot="1" x14ac:dyDescent="0.3">
      <c r="A33" s="2" t="s">
        <v>312</v>
      </c>
      <c r="B33" s="22">
        <v>2005</v>
      </c>
      <c r="C33" s="20">
        <v>10.634</v>
      </c>
    </row>
    <row r="34" spans="1:3" ht="15.75" thickBot="1" x14ac:dyDescent="0.3">
      <c r="A34" s="2" t="s">
        <v>313</v>
      </c>
      <c r="B34" s="22">
        <v>2005</v>
      </c>
      <c r="C34" s="20">
        <v>11.135999999999999</v>
      </c>
    </row>
    <row r="35" spans="1:3" ht="15.75" thickBot="1" x14ac:dyDescent="0.3">
      <c r="A35" s="2" t="s">
        <v>314</v>
      </c>
      <c r="B35" s="22">
        <v>2006</v>
      </c>
      <c r="C35" s="20">
        <v>26.329000000000001</v>
      </c>
    </row>
    <row r="36" spans="1:3" ht="15.75" thickBot="1" x14ac:dyDescent="0.3">
      <c r="A36" s="2" t="s">
        <v>315</v>
      </c>
      <c r="B36" s="22">
        <v>2006</v>
      </c>
      <c r="C36" s="20">
        <v>7.6929999999999996</v>
      </c>
    </row>
    <row r="37" spans="1:3" ht="15.75" thickBot="1" x14ac:dyDescent="0.3">
      <c r="A37" s="2" t="s">
        <v>316</v>
      </c>
      <c r="B37" s="22">
        <v>2006</v>
      </c>
      <c r="C37" s="20">
        <v>10.897</v>
      </c>
    </row>
    <row r="38" spans="1:3" ht="31.5" customHeight="1" thickBot="1" x14ac:dyDescent="0.3">
      <c r="A38" s="184" t="s">
        <v>354</v>
      </c>
      <c r="B38" s="185"/>
      <c r="C38" s="186"/>
    </row>
    <row r="39" spans="1:3" ht="15.75" thickBot="1" x14ac:dyDescent="0.3">
      <c r="A39" s="2" t="s">
        <v>317</v>
      </c>
      <c r="B39" s="22">
        <v>2007</v>
      </c>
      <c r="C39" s="20">
        <v>247.17599999999999</v>
      </c>
    </row>
    <row r="40" spans="1:3" ht="15.75" thickBot="1" x14ac:dyDescent="0.3">
      <c r="A40" s="2" t="s">
        <v>318</v>
      </c>
      <c r="B40" s="22">
        <v>2007</v>
      </c>
      <c r="C40" s="20">
        <v>78.823999999999998</v>
      </c>
    </row>
    <row r="41" spans="1:3" ht="15.75" thickBot="1" x14ac:dyDescent="0.3">
      <c r="A41" s="2" t="s">
        <v>319</v>
      </c>
      <c r="B41" s="22">
        <v>2007</v>
      </c>
      <c r="C41" s="20">
        <v>83.65</v>
      </c>
    </row>
    <row r="42" spans="1:3" ht="15.75" thickBot="1" x14ac:dyDescent="0.3">
      <c r="A42" s="2" t="s">
        <v>320</v>
      </c>
      <c r="B42" s="22">
        <v>2007</v>
      </c>
      <c r="C42" s="20">
        <v>96.519000000000005</v>
      </c>
    </row>
    <row r="43" spans="1:3" ht="15.75" thickBot="1" x14ac:dyDescent="0.3">
      <c r="A43" s="2" t="s">
        <v>321</v>
      </c>
      <c r="B43" s="22">
        <v>2007</v>
      </c>
      <c r="C43" s="20">
        <v>17.800999999999998</v>
      </c>
    </row>
    <row r="44" spans="1:3" ht="15.75" thickBot="1" x14ac:dyDescent="0.3">
      <c r="A44" s="2" t="s">
        <v>317</v>
      </c>
      <c r="B44" s="22">
        <v>2008</v>
      </c>
      <c r="C44" s="20">
        <v>259.16500000000002</v>
      </c>
    </row>
    <row r="45" spans="1:3" ht="15.75" thickBot="1" x14ac:dyDescent="0.3">
      <c r="A45" s="2" t="s">
        <v>318</v>
      </c>
      <c r="B45" s="22">
        <v>2008</v>
      </c>
      <c r="C45" s="20">
        <v>82.647000000000006</v>
      </c>
    </row>
    <row r="46" spans="1:3" ht="15.75" thickBot="1" x14ac:dyDescent="0.3">
      <c r="A46" s="2" t="s">
        <v>319</v>
      </c>
      <c r="B46" s="22">
        <v>2008</v>
      </c>
      <c r="C46" s="20">
        <v>87.706999999999994</v>
      </c>
    </row>
    <row r="47" spans="1:3" ht="15.75" thickBot="1" x14ac:dyDescent="0.3">
      <c r="A47" s="2" t="s">
        <v>322</v>
      </c>
      <c r="B47" s="22">
        <v>2008</v>
      </c>
      <c r="C47" s="20">
        <v>101.20099999999999</v>
      </c>
    </row>
    <row r="48" spans="1:3" ht="15.75" thickBot="1" x14ac:dyDescent="0.3">
      <c r="A48" s="2" t="s">
        <v>321</v>
      </c>
      <c r="B48" s="22">
        <v>2008</v>
      </c>
      <c r="C48" s="20">
        <v>18.664000000000001</v>
      </c>
    </row>
    <row r="49" spans="1:3" ht="15.75" thickBot="1" x14ac:dyDescent="0.3">
      <c r="A49" s="2" t="s">
        <v>317</v>
      </c>
      <c r="B49" s="22">
        <v>2009</v>
      </c>
      <c r="C49" s="20">
        <v>271.20800000000003</v>
      </c>
    </row>
    <row r="50" spans="1:3" ht="15.75" thickBot="1" x14ac:dyDescent="0.3">
      <c r="A50" s="2" t="s">
        <v>318</v>
      </c>
      <c r="B50" s="22">
        <v>2009</v>
      </c>
      <c r="C50" s="20">
        <v>86.489000000000004</v>
      </c>
    </row>
    <row r="51" spans="1:3" ht="15.75" thickBot="1" x14ac:dyDescent="0.3">
      <c r="A51" s="2" t="s">
        <v>323</v>
      </c>
      <c r="B51" s="22">
        <v>2009</v>
      </c>
      <c r="C51" s="20">
        <v>91.783000000000001</v>
      </c>
    </row>
    <row r="52" spans="1:3" ht="15.75" thickBot="1" x14ac:dyDescent="0.3">
      <c r="A52" s="2" t="s">
        <v>322</v>
      </c>
      <c r="B52" s="22">
        <v>2009</v>
      </c>
      <c r="C52" s="20">
        <v>105.90300000000001</v>
      </c>
    </row>
    <row r="53" spans="1:3" ht="15.75" thickBot="1" x14ac:dyDescent="0.3">
      <c r="A53" s="2" t="s">
        <v>321</v>
      </c>
      <c r="B53" s="22">
        <v>2009</v>
      </c>
      <c r="C53" s="20">
        <v>19.530999999999999</v>
      </c>
    </row>
    <row r="54" spans="1:3" ht="15.75" thickBot="1" x14ac:dyDescent="0.3">
      <c r="A54" s="2" t="s">
        <v>317</v>
      </c>
      <c r="B54" s="22">
        <v>2010</v>
      </c>
      <c r="C54" s="20">
        <v>272.90589399999999</v>
      </c>
    </row>
    <row r="55" spans="1:3" ht="15.75" thickBot="1" x14ac:dyDescent="0.3">
      <c r="A55" s="2" t="s">
        <v>318</v>
      </c>
      <c r="B55" s="22">
        <v>2010</v>
      </c>
      <c r="C55" s="20">
        <v>35.993076000000002</v>
      </c>
    </row>
    <row r="56" spans="1:3" ht="15.75" thickBot="1" x14ac:dyDescent="0.3">
      <c r="A56" s="2" t="s">
        <v>323</v>
      </c>
      <c r="B56" s="22">
        <v>2010</v>
      </c>
      <c r="C56" s="20">
        <v>96.048000000000002</v>
      </c>
    </row>
    <row r="57" spans="1:3" ht="15.75" thickBot="1" x14ac:dyDescent="0.3">
      <c r="A57" s="2" t="s">
        <v>322</v>
      </c>
      <c r="B57" s="22">
        <v>2010</v>
      </c>
      <c r="C57" s="20">
        <v>7.1605119999999998</v>
      </c>
    </row>
    <row r="58" spans="1:3" ht="15.75" thickBot="1" x14ac:dyDescent="0.3">
      <c r="A58" s="2" t="s">
        <v>321</v>
      </c>
      <c r="B58" s="22">
        <v>2010</v>
      </c>
      <c r="C58" s="20">
        <v>15.277323000000001</v>
      </c>
    </row>
    <row r="59" spans="1:3" ht="15.75" thickBot="1" x14ac:dyDescent="0.3">
      <c r="A59" s="2" t="s">
        <v>317</v>
      </c>
      <c r="B59" s="22">
        <v>2011</v>
      </c>
      <c r="C59" s="20">
        <v>296.423</v>
      </c>
    </row>
    <row r="60" spans="1:3" ht="15.75" thickBot="1" x14ac:dyDescent="0.3">
      <c r="A60" s="2" t="s">
        <v>318</v>
      </c>
      <c r="B60" s="22">
        <v>2011</v>
      </c>
      <c r="C60" s="20">
        <v>94.528999999999996</v>
      </c>
    </row>
    <row r="61" spans="1:3" ht="15.75" thickBot="1" x14ac:dyDescent="0.3">
      <c r="A61" s="2" t="s">
        <v>323</v>
      </c>
      <c r="B61" s="22">
        <v>2011</v>
      </c>
      <c r="C61" s="20">
        <v>100.316</v>
      </c>
    </row>
    <row r="62" spans="1:3" ht="15.75" thickBot="1" x14ac:dyDescent="0.3">
      <c r="A62" s="2" t="s">
        <v>322</v>
      </c>
      <c r="B62" s="22">
        <v>2011</v>
      </c>
      <c r="C62" s="20">
        <v>115.749</v>
      </c>
    </row>
    <row r="63" spans="1:3" ht="15.75" thickBot="1" x14ac:dyDescent="0.3">
      <c r="A63" s="2" t="s">
        <v>321</v>
      </c>
      <c r="B63" s="22">
        <v>2011</v>
      </c>
      <c r="C63" s="20">
        <v>21.347999999999999</v>
      </c>
    </row>
    <row r="64" spans="1:3" ht="15.75" thickBot="1" x14ac:dyDescent="0.3">
      <c r="A64" s="2" t="s">
        <v>317</v>
      </c>
      <c r="B64" s="22">
        <v>2012</v>
      </c>
      <c r="C64" s="20">
        <v>167.79321400000001</v>
      </c>
    </row>
    <row r="65" spans="1:3" ht="15.75" thickBot="1" x14ac:dyDescent="0.3">
      <c r="A65" s="2" t="s">
        <v>318</v>
      </c>
      <c r="B65" s="22">
        <v>2012</v>
      </c>
      <c r="C65" s="20">
        <v>98.537000000000006</v>
      </c>
    </row>
    <row r="66" spans="1:3" ht="15.75" thickBot="1" x14ac:dyDescent="0.3">
      <c r="A66" s="2" t="s">
        <v>323</v>
      </c>
      <c r="B66" s="22">
        <v>2012</v>
      </c>
      <c r="C66" s="20">
        <v>256.31456100000003</v>
      </c>
    </row>
    <row r="67" spans="1:3" ht="15.75" thickBot="1" x14ac:dyDescent="0.3">
      <c r="A67" s="2" t="s">
        <v>322</v>
      </c>
      <c r="B67" s="22">
        <v>2012</v>
      </c>
      <c r="C67" s="20">
        <v>120.657</v>
      </c>
    </row>
    <row r="68" spans="1:3" ht="15.75" thickBot="1" x14ac:dyDescent="0.3">
      <c r="A68" s="2" t="s">
        <v>321</v>
      </c>
      <c r="B68" s="22">
        <v>2012</v>
      </c>
      <c r="C68" s="20">
        <v>11.705579</v>
      </c>
    </row>
    <row r="69" spans="1:3" ht="15.75" thickBot="1" x14ac:dyDescent="0.3">
      <c r="A69" s="2" t="s">
        <v>317</v>
      </c>
      <c r="B69" s="22">
        <v>2013</v>
      </c>
      <c r="C69" s="20">
        <v>205.63746699999999</v>
      </c>
    </row>
    <row r="70" spans="1:3" ht="15.75" thickBot="1" x14ac:dyDescent="0.3">
      <c r="A70" s="2" t="s">
        <v>318</v>
      </c>
      <c r="B70" s="22">
        <v>2013</v>
      </c>
      <c r="C70" s="20">
        <v>133.232294</v>
      </c>
    </row>
    <row r="71" spans="1:3" ht="15.75" thickBot="1" x14ac:dyDescent="0.3">
      <c r="A71" s="2" t="s">
        <v>323</v>
      </c>
      <c r="B71" s="22">
        <v>2013</v>
      </c>
      <c r="C71" s="20">
        <v>177.133984</v>
      </c>
    </row>
    <row r="72" spans="1:3" ht="15.75" thickBot="1" x14ac:dyDescent="0.3">
      <c r="A72" s="2" t="s">
        <v>322</v>
      </c>
      <c r="B72" s="22">
        <v>2013</v>
      </c>
      <c r="C72" s="20">
        <v>166.10963899999999</v>
      </c>
    </row>
    <row r="73" spans="1:3" ht="15.75" thickBot="1" x14ac:dyDescent="0.3">
      <c r="A73" s="2" t="s">
        <v>321</v>
      </c>
      <c r="B73" s="22">
        <v>2013</v>
      </c>
      <c r="C73" s="20">
        <v>0</v>
      </c>
    </row>
    <row r="74" spans="1:3" ht="31.5" customHeight="1" thickBot="1" x14ac:dyDescent="0.3">
      <c r="A74" s="184" t="s">
        <v>353</v>
      </c>
      <c r="B74" s="185"/>
      <c r="C74" s="186"/>
    </row>
    <row r="75" spans="1:3" ht="15.75" thickBot="1" x14ac:dyDescent="0.3">
      <c r="A75" s="2" t="s">
        <v>324</v>
      </c>
      <c r="B75" s="22">
        <v>2007</v>
      </c>
      <c r="C75" s="20">
        <v>7.4370000000000003</v>
      </c>
    </row>
    <row r="76" spans="1:3" ht="15.75" thickBot="1" x14ac:dyDescent="0.3">
      <c r="A76" s="2" t="s">
        <v>325</v>
      </c>
      <c r="B76" s="22">
        <v>2007</v>
      </c>
      <c r="C76" s="20">
        <v>73.558000000000007</v>
      </c>
    </row>
    <row r="77" spans="1:3" ht="15.75" thickBot="1" x14ac:dyDescent="0.3">
      <c r="A77" s="2" t="s">
        <v>326</v>
      </c>
      <c r="B77" s="22">
        <v>2007</v>
      </c>
      <c r="C77" s="20">
        <v>5.21</v>
      </c>
    </row>
    <row r="78" spans="1:3" ht="15.75" thickBot="1" x14ac:dyDescent="0.3">
      <c r="A78" s="2" t="s">
        <v>324</v>
      </c>
      <c r="B78" s="22">
        <v>2008</v>
      </c>
      <c r="C78" s="20">
        <v>7.8339999999999996</v>
      </c>
    </row>
    <row r="79" spans="1:3" ht="15.75" thickBot="1" x14ac:dyDescent="0.3">
      <c r="A79" s="2" t="s">
        <v>325</v>
      </c>
      <c r="B79" s="22">
        <v>2008</v>
      </c>
      <c r="C79" s="20">
        <v>77.483000000000004</v>
      </c>
    </row>
    <row r="80" spans="1:3" ht="15.75" thickBot="1" x14ac:dyDescent="0.3">
      <c r="A80" s="2" t="s">
        <v>326</v>
      </c>
      <c r="B80" s="22">
        <v>2008</v>
      </c>
      <c r="C80" s="20">
        <v>5.4880000000000004</v>
      </c>
    </row>
    <row r="81" spans="1:3" ht="15.75" thickBot="1" x14ac:dyDescent="0.3">
      <c r="A81" s="2" t="s">
        <v>324</v>
      </c>
      <c r="B81" s="22">
        <v>2009</v>
      </c>
      <c r="C81" s="20">
        <v>8.2319999999999993</v>
      </c>
    </row>
    <row r="82" spans="1:3" ht="15.75" thickBot="1" x14ac:dyDescent="0.3">
      <c r="A82" s="2" t="s">
        <v>325</v>
      </c>
      <c r="B82" s="22">
        <v>2009</v>
      </c>
      <c r="C82" s="20">
        <v>81.421000000000006</v>
      </c>
    </row>
    <row r="83" spans="1:3" ht="15.75" thickBot="1" x14ac:dyDescent="0.3">
      <c r="A83" s="2" t="s">
        <v>326</v>
      </c>
      <c r="B83" s="22">
        <v>2009</v>
      </c>
      <c r="C83" s="20">
        <v>5.766</v>
      </c>
    </row>
    <row r="84" spans="1:3" ht="15.75" thickBot="1" x14ac:dyDescent="0.3">
      <c r="A84" s="2" t="s">
        <v>324</v>
      </c>
      <c r="B84" s="22">
        <v>2010</v>
      </c>
      <c r="C84" s="20">
        <v>8.6495929999999994</v>
      </c>
    </row>
    <row r="85" spans="1:3" ht="15.75" thickBot="1" x14ac:dyDescent="0.3">
      <c r="A85" s="2" t="s">
        <v>325</v>
      </c>
      <c r="B85" s="22">
        <v>2010</v>
      </c>
      <c r="C85" s="20">
        <v>58.670588000000002</v>
      </c>
    </row>
    <row r="86" spans="1:3" ht="15.75" thickBot="1" x14ac:dyDescent="0.3">
      <c r="A86" s="2" t="s">
        <v>326</v>
      </c>
      <c r="B86" s="22">
        <v>2010</v>
      </c>
      <c r="C86" s="20">
        <v>6.0588090000000001</v>
      </c>
    </row>
    <row r="87" spans="1:3" ht="15.75" thickBot="1" x14ac:dyDescent="0.3">
      <c r="A87" s="2" t="s">
        <v>324</v>
      </c>
      <c r="B87" s="22">
        <v>2011</v>
      </c>
      <c r="C87" s="20">
        <v>3.2372200000000002</v>
      </c>
    </row>
    <row r="88" spans="1:3" ht="15.75" thickBot="1" x14ac:dyDescent="0.3">
      <c r="A88" s="2" t="s">
        <v>325</v>
      </c>
      <c r="B88" s="22">
        <v>2011</v>
      </c>
      <c r="C88" s="20">
        <v>21.968064999999999</v>
      </c>
    </row>
    <row r="89" spans="1:3" ht="15.75" thickBot="1" x14ac:dyDescent="0.3">
      <c r="A89" s="2" t="s">
        <v>326</v>
      </c>
      <c r="B89" s="22">
        <v>2011</v>
      </c>
      <c r="C89" s="20">
        <v>6.351</v>
      </c>
    </row>
    <row r="90" spans="1:3" ht="15.75" thickBot="1" x14ac:dyDescent="0.3">
      <c r="A90" s="2" t="s">
        <v>324</v>
      </c>
      <c r="B90" s="22">
        <v>2012</v>
      </c>
      <c r="C90" s="20">
        <v>9.4819999999999993</v>
      </c>
    </row>
    <row r="91" spans="1:3" ht="15.75" thickBot="1" x14ac:dyDescent="0.3">
      <c r="A91" s="2" t="s">
        <v>325</v>
      </c>
      <c r="B91" s="22">
        <v>2012</v>
      </c>
      <c r="C91" s="20">
        <v>93.781000000000006</v>
      </c>
    </row>
    <row r="92" spans="1:3" ht="15.75" thickBot="1" x14ac:dyDescent="0.3">
      <c r="A92" s="2" t="s">
        <v>326</v>
      </c>
      <c r="B92" s="22">
        <v>2012</v>
      </c>
      <c r="C92" s="20">
        <v>6.6420000000000003</v>
      </c>
    </row>
    <row r="93" spans="1:3" ht="15.75" thickBot="1" x14ac:dyDescent="0.3">
      <c r="A93" s="2" t="s">
        <v>324</v>
      </c>
      <c r="B93" s="22">
        <v>2013</v>
      </c>
      <c r="C93" s="20">
        <v>8.4460820000000005</v>
      </c>
    </row>
    <row r="94" spans="1:3" ht="15.75" thickBot="1" x14ac:dyDescent="0.3">
      <c r="A94" s="2" t="s">
        <v>325</v>
      </c>
      <c r="B94" s="22">
        <v>2013</v>
      </c>
      <c r="C94" s="20">
        <v>74.628863999999993</v>
      </c>
    </row>
    <row r="95" spans="1:3" ht="15.75" thickBot="1" x14ac:dyDescent="0.3">
      <c r="A95" s="19" t="s">
        <v>326</v>
      </c>
      <c r="B95" s="22">
        <v>2013</v>
      </c>
      <c r="C95" s="21">
        <v>31.723395</v>
      </c>
    </row>
    <row r="96" spans="1:3" ht="31.5" customHeight="1" thickBot="1" x14ac:dyDescent="0.3">
      <c r="A96" s="188" t="s">
        <v>516</v>
      </c>
      <c r="B96" s="189"/>
      <c r="C96" s="189"/>
    </row>
    <row r="97" spans="1:3" ht="15.75" thickBot="1" x14ac:dyDescent="0.3">
      <c r="A97" s="19" t="s">
        <v>348</v>
      </c>
      <c r="B97" s="10">
        <v>2015</v>
      </c>
      <c r="C97" s="102">
        <v>210.82300000000001</v>
      </c>
    </row>
    <row r="98" spans="1:3" ht="15.75" thickBot="1" x14ac:dyDescent="0.3">
      <c r="A98" s="19" t="s">
        <v>349</v>
      </c>
      <c r="B98" s="10">
        <v>2015</v>
      </c>
      <c r="C98" s="103">
        <v>128.40700000000001</v>
      </c>
    </row>
    <row r="99" spans="1:3" ht="15.75" thickBot="1" x14ac:dyDescent="0.3">
      <c r="A99" s="19" t="s">
        <v>350</v>
      </c>
      <c r="B99" s="10">
        <v>2015</v>
      </c>
      <c r="C99" s="103">
        <v>114.023</v>
      </c>
    </row>
    <row r="100" spans="1:3" ht="15.75" thickBot="1" x14ac:dyDescent="0.3">
      <c r="A100" s="19" t="s">
        <v>352</v>
      </c>
      <c r="B100" s="10">
        <v>2015</v>
      </c>
      <c r="C100" s="103">
        <v>133.36000000000001</v>
      </c>
    </row>
    <row r="101" spans="1:3" ht="15.75" thickBot="1" x14ac:dyDescent="0.3">
      <c r="A101" s="19" t="s">
        <v>321</v>
      </c>
      <c r="B101" s="10">
        <v>2015</v>
      </c>
      <c r="C101" s="103">
        <v>19.318000000000001</v>
      </c>
    </row>
    <row r="102" spans="1:3" ht="15.75" thickBot="1" x14ac:dyDescent="0.3">
      <c r="A102" s="19" t="s">
        <v>348</v>
      </c>
      <c r="B102" s="10">
        <v>2016</v>
      </c>
      <c r="C102" s="103">
        <v>134.88300000000001</v>
      </c>
    </row>
    <row r="103" spans="1:3" ht="15.75" thickBot="1" x14ac:dyDescent="0.3">
      <c r="A103" s="19" t="s">
        <v>349</v>
      </c>
      <c r="B103" s="10">
        <v>2016</v>
      </c>
      <c r="C103" s="103">
        <v>82.153999999999996</v>
      </c>
    </row>
    <row r="104" spans="1:3" ht="15.75" thickBot="1" x14ac:dyDescent="0.3">
      <c r="A104" s="19" t="s">
        <v>350</v>
      </c>
      <c r="B104" s="10">
        <v>2016</v>
      </c>
      <c r="C104" s="103">
        <v>72.950999999999993</v>
      </c>
    </row>
    <row r="105" spans="1:3" ht="15.75" thickBot="1" x14ac:dyDescent="0.3">
      <c r="A105" s="19" t="s">
        <v>352</v>
      </c>
      <c r="B105" s="10">
        <v>2016</v>
      </c>
      <c r="C105" s="103">
        <v>85.322999999999993</v>
      </c>
    </row>
    <row r="106" spans="1:3" ht="15.75" thickBot="1" x14ac:dyDescent="0.3">
      <c r="A106" s="19" t="s">
        <v>321</v>
      </c>
      <c r="B106" s="10">
        <v>2016</v>
      </c>
      <c r="C106" s="103">
        <v>12.36</v>
      </c>
    </row>
    <row r="107" spans="1:3" ht="15.75" thickBot="1" x14ac:dyDescent="0.3">
      <c r="A107" s="55" t="s">
        <v>348</v>
      </c>
      <c r="B107" s="56">
        <v>2017</v>
      </c>
      <c r="C107" s="45">
        <v>102.22499999999999</v>
      </c>
    </row>
    <row r="108" spans="1:3" ht="15.75" thickBot="1" x14ac:dyDescent="0.3">
      <c r="A108" s="57" t="s">
        <v>349</v>
      </c>
      <c r="B108" s="58">
        <v>2017</v>
      </c>
      <c r="C108" s="41">
        <v>67.963999999999999</v>
      </c>
    </row>
    <row r="109" spans="1:3" ht="15.75" thickBot="1" x14ac:dyDescent="0.3">
      <c r="A109" s="57" t="s">
        <v>350</v>
      </c>
      <c r="B109" s="58">
        <v>2017</v>
      </c>
      <c r="C109" s="41">
        <v>60.35</v>
      </c>
    </row>
    <row r="110" spans="1:3" ht="15.75" thickBot="1" x14ac:dyDescent="0.3">
      <c r="A110" s="57" t="s">
        <v>352</v>
      </c>
      <c r="B110" s="58">
        <v>2017</v>
      </c>
      <c r="C110" s="41">
        <v>70.584999999999994</v>
      </c>
    </row>
    <row r="111" spans="1:3" ht="15.75" thickBot="1" x14ac:dyDescent="0.3">
      <c r="A111" s="57" t="s">
        <v>321</v>
      </c>
      <c r="B111" s="58">
        <v>2017</v>
      </c>
      <c r="C111" s="41">
        <v>10.225</v>
      </c>
    </row>
    <row r="112" spans="1:3" ht="15.75" thickBot="1" x14ac:dyDescent="0.3">
      <c r="A112" s="19" t="s">
        <v>348</v>
      </c>
      <c r="B112" s="1">
        <v>2018</v>
      </c>
      <c r="C112" s="81">
        <v>104.218</v>
      </c>
    </row>
    <row r="113" spans="1:3" ht="15.75" thickBot="1" x14ac:dyDescent="0.3">
      <c r="A113" s="2" t="s">
        <v>349</v>
      </c>
      <c r="B113" s="22">
        <v>2018</v>
      </c>
      <c r="C113" s="87">
        <v>69.308000000000007</v>
      </c>
    </row>
    <row r="114" spans="1:3" ht="15.75" thickBot="1" x14ac:dyDescent="0.3">
      <c r="A114" s="2" t="s">
        <v>350</v>
      </c>
      <c r="B114" s="22">
        <v>2018</v>
      </c>
      <c r="C114" s="87">
        <v>61.543999999999997</v>
      </c>
    </row>
    <row r="115" spans="1:3" ht="15.75" thickBot="1" x14ac:dyDescent="0.3">
      <c r="A115" s="2" t="s">
        <v>352</v>
      </c>
      <c r="B115" s="22">
        <v>2018</v>
      </c>
      <c r="C115" s="87">
        <v>71.980999999999995</v>
      </c>
    </row>
    <row r="116" spans="1:3" ht="15.75" thickBot="1" x14ac:dyDescent="0.3">
      <c r="A116" s="2" t="s">
        <v>321</v>
      </c>
      <c r="B116" s="22">
        <v>2018</v>
      </c>
      <c r="C116" s="87">
        <v>10.427</v>
      </c>
    </row>
    <row r="117" spans="1:3" ht="15.75" thickBot="1" x14ac:dyDescent="0.3">
      <c r="A117" s="19" t="s">
        <v>348</v>
      </c>
      <c r="B117" s="99">
        <v>2019</v>
      </c>
      <c r="C117" s="100">
        <v>106.45699999999999</v>
      </c>
    </row>
    <row r="118" spans="1:3" ht="15.75" thickBot="1" x14ac:dyDescent="0.3">
      <c r="A118" s="2" t="s">
        <v>349</v>
      </c>
      <c r="B118" s="94">
        <v>2019</v>
      </c>
      <c r="C118" s="101">
        <v>90.491</v>
      </c>
    </row>
    <row r="119" spans="1:3" ht="15.75" thickBot="1" x14ac:dyDescent="0.3">
      <c r="A119" s="2" t="s">
        <v>350</v>
      </c>
      <c r="B119" s="94">
        <v>2019</v>
      </c>
      <c r="C119" s="101">
        <v>62.872999999999998</v>
      </c>
    </row>
    <row r="120" spans="1:3" ht="15.75" thickBot="1" x14ac:dyDescent="0.3">
      <c r="A120" s="2" t="s">
        <v>352</v>
      </c>
      <c r="B120" s="94">
        <v>2019</v>
      </c>
      <c r="C120" s="101">
        <v>44.006</v>
      </c>
    </row>
    <row r="121" spans="1:3" ht="15.75" thickBot="1" x14ac:dyDescent="0.3">
      <c r="A121" s="2" t="s">
        <v>321</v>
      </c>
      <c r="B121" s="94">
        <v>2019</v>
      </c>
      <c r="C121" s="101">
        <v>20.495999999999999</v>
      </c>
    </row>
    <row r="122" spans="1:3" ht="15.75" thickBot="1" x14ac:dyDescent="0.3">
      <c r="A122" s="19" t="s">
        <v>348</v>
      </c>
      <c r="B122" s="99">
        <v>2020</v>
      </c>
      <c r="C122" s="37">
        <v>77.300334071517</v>
      </c>
    </row>
    <row r="123" spans="1:3" ht="15.75" thickBot="1" x14ac:dyDescent="0.3">
      <c r="A123" s="2" t="s">
        <v>349</v>
      </c>
      <c r="B123" s="99">
        <v>2020</v>
      </c>
      <c r="C123" s="37">
        <v>137.74976486204099</v>
      </c>
    </row>
    <row r="124" spans="1:3" ht="15.75" thickBot="1" x14ac:dyDescent="0.3">
      <c r="A124" s="2" t="s">
        <v>350</v>
      </c>
      <c r="B124" s="99">
        <v>2020</v>
      </c>
      <c r="C124" s="37">
        <v>82.990499804517796</v>
      </c>
    </row>
    <row r="125" spans="1:3" ht="15.75" thickBot="1" x14ac:dyDescent="0.3">
      <c r="A125" s="2" t="s">
        <v>352</v>
      </c>
      <c r="B125" s="99">
        <v>2020</v>
      </c>
      <c r="C125" s="37">
        <v>11.312805322975001</v>
      </c>
    </row>
    <row r="126" spans="1:3" ht="15.75" thickBot="1" x14ac:dyDescent="0.3">
      <c r="A126" s="2" t="s">
        <v>321</v>
      </c>
      <c r="B126" s="99">
        <v>2020</v>
      </c>
      <c r="C126" s="37">
        <v>20.685013000000001</v>
      </c>
    </row>
    <row r="127" spans="1:3" ht="31.5" customHeight="1" thickBot="1" x14ac:dyDescent="0.3">
      <c r="A127" s="188" t="s">
        <v>517</v>
      </c>
      <c r="B127" s="190"/>
      <c r="C127" s="190"/>
    </row>
    <row r="128" spans="1:3" ht="15.75" thickBot="1" x14ac:dyDescent="0.3">
      <c r="A128" s="19" t="s">
        <v>350</v>
      </c>
      <c r="B128" s="10">
        <v>2015</v>
      </c>
      <c r="C128" s="34">
        <v>6.273358</v>
      </c>
    </row>
    <row r="129" spans="1:3" ht="15.75" thickBot="1" x14ac:dyDescent="0.3">
      <c r="A129" s="19" t="s">
        <v>351</v>
      </c>
      <c r="B129" s="10">
        <v>2015</v>
      </c>
      <c r="C129" s="34">
        <v>95.567784000000003</v>
      </c>
    </row>
    <row r="130" spans="1:3" ht="15.75" thickBot="1" x14ac:dyDescent="0.3">
      <c r="A130" s="19" t="s">
        <v>352</v>
      </c>
      <c r="B130" s="10">
        <v>2015</v>
      </c>
      <c r="C130" s="34">
        <v>5.4340780000000004</v>
      </c>
    </row>
    <row r="131" spans="1:3" ht="15.75" thickBot="1" x14ac:dyDescent="0.3">
      <c r="A131" s="19" t="s">
        <v>350</v>
      </c>
      <c r="B131" s="10">
        <v>2016</v>
      </c>
      <c r="C131" s="37">
        <v>3.2311770000000002</v>
      </c>
    </row>
    <row r="132" spans="1:3" ht="15.75" thickBot="1" x14ac:dyDescent="0.3">
      <c r="A132" s="19" t="s">
        <v>351</v>
      </c>
      <c r="B132" s="10">
        <v>2016</v>
      </c>
      <c r="C132" s="37">
        <v>49.223461999999998</v>
      </c>
    </row>
    <row r="133" spans="1:3" ht="15.75" thickBot="1" x14ac:dyDescent="0.3">
      <c r="A133" s="19" t="s">
        <v>352</v>
      </c>
      <c r="B133" s="10">
        <v>2016</v>
      </c>
      <c r="C133" s="37">
        <v>2.7988940000000002</v>
      </c>
    </row>
    <row r="134" spans="1:3" ht="15.75" thickBot="1" x14ac:dyDescent="0.3">
      <c r="A134" s="55" t="s">
        <v>350</v>
      </c>
      <c r="B134" s="56">
        <v>2017</v>
      </c>
      <c r="C134" s="45">
        <v>3.2959999999999998</v>
      </c>
    </row>
    <row r="135" spans="1:3" ht="15.75" thickBot="1" x14ac:dyDescent="0.3">
      <c r="A135" s="57" t="s">
        <v>351</v>
      </c>
      <c r="B135" s="58">
        <v>2017</v>
      </c>
      <c r="C135" s="41">
        <v>50.209000000000003</v>
      </c>
    </row>
    <row r="136" spans="1:3" ht="15.75" thickBot="1" x14ac:dyDescent="0.3">
      <c r="A136" s="57" t="s">
        <v>352</v>
      </c>
      <c r="B136" s="58">
        <v>2017</v>
      </c>
      <c r="C136" s="41">
        <v>2.855</v>
      </c>
    </row>
    <row r="137" spans="1:3" ht="15.75" thickBot="1" x14ac:dyDescent="0.3">
      <c r="A137" s="19" t="s">
        <v>349</v>
      </c>
      <c r="B137" s="1">
        <v>2018</v>
      </c>
      <c r="C137" s="88">
        <v>0</v>
      </c>
    </row>
    <row r="138" spans="1:3" ht="15.75" thickBot="1" x14ac:dyDescent="0.3">
      <c r="A138" s="2" t="s">
        <v>350</v>
      </c>
      <c r="B138" s="22">
        <v>2018</v>
      </c>
      <c r="C138" s="89">
        <v>3.3620000000000001</v>
      </c>
    </row>
    <row r="139" spans="1:3" ht="15.75" thickBot="1" x14ac:dyDescent="0.3">
      <c r="A139" s="2" t="s">
        <v>351</v>
      </c>
      <c r="B139" s="22">
        <v>2018</v>
      </c>
      <c r="C139" s="89">
        <v>51.213000000000001</v>
      </c>
    </row>
    <row r="140" spans="1:3" ht="15.75" thickBot="1" x14ac:dyDescent="0.3">
      <c r="A140" s="2" t="s">
        <v>352</v>
      </c>
      <c r="B140" s="22">
        <v>2018</v>
      </c>
      <c r="C140" s="89">
        <v>2.9119999999999999</v>
      </c>
    </row>
    <row r="141" spans="1:3" ht="15.75" thickBot="1" x14ac:dyDescent="0.3">
      <c r="A141" s="19" t="s">
        <v>349</v>
      </c>
      <c r="B141" s="99">
        <v>2019</v>
      </c>
      <c r="C141" s="100">
        <v>19.433</v>
      </c>
    </row>
    <row r="142" spans="1:3" ht="15.75" thickBot="1" x14ac:dyDescent="0.3">
      <c r="A142" s="2" t="s">
        <v>350</v>
      </c>
      <c r="B142" s="94">
        <v>2019</v>
      </c>
      <c r="C142" s="112">
        <v>0.42907800000000001</v>
      </c>
    </row>
    <row r="143" spans="1:3" ht="15.75" thickBot="1" x14ac:dyDescent="0.3">
      <c r="A143" s="2" t="s">
        <v>351</v>
      </c>
      <c r="B143" s="94">
        <v>2019</v>
      </c>
      <c r="C143" s="112">
        <v>59.638275</v>
      </c>
    </row>
    <row r="144" spans="1:3" ht="15.75" thickBot="1" x14ac:dyDescent="0.3">
      <c r="A144" s="2" t="s">
        <v>352</v>
      </c>
      <c r="B144" s="94">
        <v>2019</v>
      </c>
      <c r="C144" s="112">
        <v>37.943497999999998</v>
      </c>
    </row>
    <row r="145" spans="1:3" ht="15.75" thickBot="1" x14ac:dyDescent="0.3">
      <c r="A145" s="19" t="s">
        <v>349</v>
      </c>
      <c r="B145" s="99">
        <v>2020</v>
      </c>
      <c r="C145" s="37">
        <v>29.821681000000002</v>
      </c>
    </row>
    <row r="146" spans="1:3" ht="15.75" thickBot="1" x14ac:dyDescent="0.3">
      <c r="A146" s="2" t="s">
        <v>350</v>
      </c>
      <c r="B146" s="99">
        <v>2020</v>
      </c>
      <c r="C146" s="37">
        <v>9.7694000000000003E-2</v>
      </c>
    </row>
    <row r="147" spans="1:3" ht="15.75" thickBot="1" x14ac:dyDescent="0.3">
      <c r="A147" s="2" t="s">
        <v>351</v>
      </c>
      <c r="B147" s="99">
        <v>2020</v>
      </c>
      <c r="C147" s="37">
        <v>72.893573409744604</v>
      </c>
    </row>
    <row r="148" spans="1:3" ht="15.75" thickBot="1" x14ac:dyDescent="0.3">
      <c r="A148" s="2" t="s">
        <v>352</v>
      </c>
      <c r="B148" s="99">
        <v>2020</v>
      </c>
      <c r="C148" s="37">
        <v>16.192934999999999</v>
      </c>
    </row>
    <row r="149" spans="1:3" ht="31.5" customHeight="1" thickBot="1" x14ac:dyDescent="0.3">
      <c r="A149" s="191" t="s">
        <v>518</v>
      </c>
      <c r="B149" s="192"/>
      <c r="C149" s="193"/>
    </row>
    <row r="150" spans="1:3" ht="15.75" thickBot="1" x14ac:dyDescent="0.3">
      <c r="A150" s="5" t="s">
        <v>519</v>
      </c>
      <c r="B150" s="122">
        <v>2021</v>
      </c>
      <c r="C150" s="112">
        <v>0</v>
      </c>
    </row>
    <row r="151" spans="1:3" ht="15.75" thickBot="1" x14ac:dyDescent="0.3">
      <c r="A151" s="5" t="s">
        <v>520</v>
      </c>
      <c r="B151" s="122">
        <v>2021</v>
      </c>
      <c r="C151" s="112">
        <v>0</v>
      </c>
    </row>
    <row r="152" spans="1:3" ht="15.75" thickBot="1" x14ac:dyDescent="0.3">
      <c r="A152" s="5" t="s">
        <v>521</v>
      </c>
      <c r="B152" s="122">
        <v>2021</v>
      </c>
      <c r="C152" s="112">
        <v>0</v>
      </c>
    </row>
    <row r="153" spans="1:3" ht="15.75" thickBot="1" x14ac:dyDescent="0.3">
      <c r="A153" s="5" t="s">
        <v>519</v>
      </c>
      <c r="B153" s="122">
        <v>2022</v>
      </c>
      <c r="C153" s="112">
        <v>32.896999999999998</v>
      </c>
    </row>
    <row r="154" spans="1:3" ht="15.75" thickBot="1" x14ac:dyDescent="0.3">
      <c r="A154" s="5" t="s">
        <v>520</v>
      </c>
      <c r="B154" s="122">
        <v>2022</v>
      </c>
      <c r="C154" s="112">
        <v>36.671999999999997</v>
      </c>
    </row>
    <row r="155" spans="1:3" ht="15.75" thickBot="1" x14ac:dyDescent="0.3">
      <c r="A155" s="5" t="s">
        <v>521</v>
      </c>
      <c r="B155" s="122">
        <v>2022</v>
      </c>
      <c r="C155" s="112">
        <v>338.74400000000003</v>
      </c>
    </row>
    <row r="156" spans="1:3" ht="27.95" customHeight="1" x14ac:dyDescent="0.25">
      <c r="A156" s="187" t="s">
        <v>484</v>
      </c>
      <c r="B156" s="165"/>
      <c r="C156" s="165"/>
    </row>
    <row r="157" spans="1:3" ht="27.95" customHeight="1" x14ac:dyDescent="0.25">
      <c r="A157" s="182" t="s">
        <v>522</v>
      </c>
      <c r="B157" s="160"/>
      <c r="C157" s="160"/>
    </row>
    <row r="158" spans="1:3" ht="27.95" customHeight="1" x14ac:dyDescent="0.25">
      <c r="A158" s="182" t="s">
        <v>504</v>
      </c>
      <c r="B158" s="160"/>
      <c r="C158" s="160"/>
    </row>
    <row r="159" spans="1:3" x14ac:dyDescent="0.25">
      <c r="A159" s="104" t="s">
        <v>505</v>
      </c>
    </row>
    <row r="160" spans="1:3" x14ac:dyDescent="0.25">
      <c r="A160" s="11" t="s">
        <v>327</v>
      </c>
    </row>
    <row r="161" spans="1:1" x14ac:dyDescent="0.25">
      <c r="A161" s="18"/>
    </row>
    <row r="162" spans="1:1" x14ac:dyDescent="0.25">
      <c r="A162" s="115"/>
    </row>
    <row r="163" spans="1:1" x14ac:dyDescent="0.25">
      <c r="A163" s="115"/>
    </row>
  </sheetData>
  <mergeCells count="10">
    <mergeCell ref="A157:C157"/>
    <mergeCell ref="A158:C158"/>
    <mergeCell ref="A1:C1"/>
    <mergeCell ref="A13:C13"/>
    <mergeCell ref="A38:C38"/>
    <mergeCell ref="A74:C74"/>
    <mergeCell ref="A156:C156"/>
    <mergeCell ref="A96:C96"/>
    <mergeCell ref="A127:C127"/>
    <mergeCell ref="A149:C149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5"/>
  <sheetViews>
    <sheetView workbookViewId="0">
      <selection sqref="A1:G1"/>
    </sheetView>
  </sheetViews>
  <sheetFormatPr defaultRowHeight="15" x14ac:dyDescent="0.25"/>
  <cols>
    <col min="1" max="1" width="4.7109375" customWidth="1"/>
    <col min="2" max="2" width="30.7109375" style="12" customWidth="1"/>
    <col min="3" max="3" width="5.7109375" customWidth="1"/>
    <col min="4" max="5" width="17.7109375" customWidth="1"/>
  </cols>
  <sheetData>
    <row r="1" spans="1:7" ht="29.25" customHeight="1" thickBot="1" x14ac:dyDescent="0.3">
      <c r="A1" s="197" t="s">
        <v>402</v>
      </c>
      <c r="B1" s="160"/>
      <c r="C1" s="160"/>
      <c r="D1" s="160"/>
      <c r="E1" s="160"/>
      <c r="F1" s="160"/>
      <c r="G1" s="160"/>
    </row>
    <row r="2" spans="1:7" ht="36" customHeight="1" thickBot="1" x14ac:dyDescent="0.3">
      <c r="A2" s="198" t="s">
        <v>330</v>
      </c>
      <c r="B2" s="199"/>
      <c r="C2" s="202" t="s">
        <v>331</v>
      </c>
      <c r="D2" s="23" t="s">
        <v>344</v>
      </c>
      <c r="E2" s="28" t="s">
        <v>332</v>
      </c>
    </row>
    <row r="3" spans="1:7" ht="15.75" thickBot="1" x14ac:dyDescent="0.3">
      <c r="A3" s="200"/>
      <c r="B3" s="201"/>
      <c r="C3" s="203"/>
      <c r="D3" s="204" t="s">
        <v>333</v>
      </c>
      <c r="E3" s="205"/>
    </row>
    <row r="4" spans="1:7" ht="21.75" thickBot="1" x14ac:dyDescent="0.3">
      <c r="A4" s="24">
        <v>1</v>
      </c>
      <c r="B4" s="25" t="s">
        <v>334</v>
      </c>
      <c r="C4" s="26" t="s">
        <v>335</v>
      </c>
      <c r="D4" s="59">
        <v>1765329745</v>
      </c>
      <c r="E4" s="60">
        <v>1723019944</v>
      </c>
    </row>
    <row r="5" spans="1:7" ht="15.75" thickBot="1" x14ac:dyDescent="0.3">
      <c r="A5" s="24">
        <v>2</v>
      </c>
      <c r="B5" s="25" t="s">
        <v>336</v>
      </c>
      <c r="C5" s="26" t="s">
        <v>335</v>
      </c>
      <c r="D5" s="61">
        <v>610999358</v>
      </c>
      <c r="E5" s="27">
        <v>608835986</v>
      </c>
    </row>
    <row r="6" spans="1:7" ht="15.75" thickBot="1" x14ac:dyDescent="0.3">
      <c r="A6" s="24">
        <v>3</v>
      </c>
      <c r="B6" s="25" t="s">
        <v>323</v>
      </c>
      <c r="C6" s="26" t="s">
        <v>335</v>
      </c>
      <c r="D6" s="61">
        <v>907680970</v>
      </c>
      <c r="E6" s="27">
        <v>890715273</v>
      </c>
    </row>
    <row r="7" spans="1:7" ht="21.75" thickBot="1" x14ac:dyDescent="0.3">
      <c r="A7" s="24">
        <v>4</v>
      </c>
      <c r="B7" s="25" t="s">
        <v>322</v>
      </c>
      <c r="C7" s="26" t="s">
        <v>335</v>
      </c>
      <c r="D7" s="61">
        <v>731490149</v>
      </c>
      <c r="E7" s="27">
        <v>716586040</v>
      </c>
    </row>
    <row r="8" spans="1:7" ht="21.75" thickBot="1" x14ac:dyDescent="0.3">
      <c r="A8" s="24">
        <v>5</v>
      </c>
      <c r="B8" s="25" t="s">
        <v>337</v>
      </c>
      <c r="C8" s="26" t="s">
        <v>338</v>
      </c>
      <c r="D8" s="61">
        <v>55240015</v>
      </c>
      <c r="E8" s="27">
        <v>54322853</v>
      </c>
    </row>
    <row r="9" spans="1:7" ht="15.75" thickBot="1" x14ac:dyDescent="0.3">
      <c r="A9" s="24">
        <v>6</v>
      </c>
      <c r="B9" s="25" t="s">
        <v>339</v>
      </c>
      <c r="C9" s="26" t="s">
        <v>338</v>
      </c>
      <c r="D9" s="61">
        <v>497472677</v>
      </c>
      <c r="E9" s="27">
        <v>487613751</v>
      </c>
    </row>
    <row r="10" spans="1:7" ht="21.75" thickBot="1" x14ac:dyDescent="0.3">
      <c r="A10" s="24">
        <v>7</v>
      </c>
      <c r="B10" s="25" t="s">
        <v>340</v>
      </c>
      <c r="C10" s="26" t="s">
        <v>338</v>
      </c>
      <c r="D10" s="61">
        <v>66008252</v>
      </c>
      <c r="E10" s="27">
        <v>65411242</v>
      </c>
    </row>
    <row r="11" spans="1:7" ht="15.75" thickBot="1" x14ac:dyDescent="0.3">
      <c r="A11" s="24">
        <v>8</v>
      </c>
      <c r="B11" s="25" t="s">
        <v>321</v>
      </c>
      <c r="C11" s="26" t="s">
        <v>335</v>
      </c>
      <c r="D11" s="61">
        <v>87524545</v>
      </c>
      <c r="E11" s="27">
        <v>85776539</v>
      </c>
    </row>
    <row r="12" spans="1:7" ht="15.75" thickBot="1" x14ac:dyDescent="0.3">
      <c r="A12" s="194" t="s">
        <v>341</v>
      </c>
      <c r="B12" s="195"/>
      <c r="C12" s="196"/>
      <c r="D12" s="61">
        <v>4721745710</v>
      </c>
      <c r="E12" s="27">
        <v>4632281627</v>
      </c>
    </row>
    <row r="13" spans="1:7" ht="15.75" thickBot="1" x14ac:dyDescent="0.3">
      <c r="A13" s="194" t="s">
        <v>342</v>
      </c>
      <c r="B13" s="195"/>
      <c r="C13" s="196"/>
      <c r="D13" s="61">
        <v>4103024767</v>
      </c>
      <c r="E13" s="27">
        <v>4024933781</v>
      </c>
    </row>
    <row r="14" spans="1:7" ht="15.75" thickBot="1" x14ac:dyDescent="0.3">
      <c r="A14" s="194" t="s">
        <v>343</v>
      </c>
      <c r="B14" s="195"/>
      <c r="C14" s="196"/>
      <c r="D14" s="61">
        <v>618720943</v>
      </c>
      <c r="E14" s="27">
        <v>607347846</v>
      </c>
    </row>
    <row r="15" spans="1:7" x14ac:dyDescent="0.25">
      <c r="A15" s="166" t="s">
        <v>327</v>
      </c>
      <c r="B15" s="165"/>
    </row>
  </sheetData>
  <mergeCells count="8">
    <mergeCell ref="A14:C14"/>
    <mergeCell ref="A1:G1"/>
    <mergeCell ref="A15:B15"/>
    <mergeCell ref="A2:B3"/>
    <mergeCell ref="C2:C3"/>
    <mergeCell ref="D3:E3"/>
    <mergeCell ref="A12:C12"/>
    <mergeCell ref="A13:C13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6"/>
  <sheetViews>
    <sheetView workbookViewId="0">
      <selection sqref="A1:F1"/>
    </sheetView>
  </sheetViews>
  <sheetFormatPr defaultRowHeight="15" x14ac:dyDescent="0.25"/>
  <cols>
    <col min="1" max="1" width="4.7109375" customWidth="1"/>
    <col min="2" max="2" width="31.42578125" customWidth="1"/>
    <col min="3" max="3" width="7.7109375" customWidth="1"/>
    <col min="4" max="6" width="17.7109375" customWidth="1"/>
  </cols>
  <sheetData>
    <row r="1" spans="1:6" ht="27" customHeight="1" thickBot="1" x14ac:dyDescent="0.3">
      <c r="A1" s="209" t="s">
        <v>523</v>
      </c>
      <c r="B1" s="160"/>
      <c r="C1" s="160"/>
      <c r="D1" s="160"/>
      <c r="E1" s="160"/>
      <c r="F1" s="160"/>
    </row>
    <row r="2" spans="1:6" ht="45.75" customHeight="1" thickBot="1" x14ac:dyDescent="0.3">
      <c r="A2" s="210" t="s">
        <v>330</v>
      </c>
      <c r="B2" s="211"/>
      <c r="C2" s="214" t="s">
        <v>331</v>
      </c>
      <c r="D2" s="35" t="s">
        <v>375</v>
      </c>
      <c r="E2" s="23" t="s">
        <v>376</v>
      </c>
    </row>
    <row r="3" spans="1:6" ht="15.75" thickBot="1" x14ac:dyDescent="0.3">
      <c r="A3" s="212"/>
      <c r="B3" s="213"/>
      <c r="C3" s="215"/>
      <c r="D3" s="216" t="s">
        <v>333</v>
      </c>
      <c r="E3" s="173"/>
    </row>
    <row r="4" spans="1:6" ht="21.75" thickBot="1" x14ac:dyDescent="0.3">
      <c r="A4" s="30">
        <v>1</v>
      </c>
      <c r="B4" s="32" t="s">
        <v>348</v>
      </c>
      <c r="C4" s="33" t="s">
        <v>335</v>
      </c>
      <c r="D4" s="113">
        <v>884093211</v>
      </c>
      <c r="E4" s="62">
        <v>827426184</v>
      </c>
    </row>
    <row r="5" spans="1:6" ht="15.75" thickBot="1" x14ac:dyDescent="0.3">
      <c r="A5" s="214">
        <v>2</v>
      </c>
      <c r="B5" s="217" t="s">
        <v>349</v>
      </c>
      <c r="C5" s="33" t="s">
        <v>338</v>
      </c>
      <c r="D5" s="114">
        <v>37101456</v>
      </c>
      <c r="E5" s="63">
        <v>13803520</v>
      </c>
    </row>
    <row r="6" spans="1:6" ht="15.75" thickBot="1" x14ac:dyDescent="0.3">
      <c r="A6" s="219"/>
      <c r="B6" s="218"/>
      <c r="C6" s="33" t="s">
        <v>335</v>
      </c>
      <c r="D6" s="114">
        <v>669117097</v>
      </c>
      <c r="E6" s="63">
        <v>594051661</v>
      </c>
    </row>
    <row r="7" spans="1:6" ht="15.75" thickBot="1" x14ac:dyDescent="0.3">
      <c r="A7" s="214">
        <v>3</v>
      </c>
      <c r="B7" s="217" t="s">
        <v>350</v>
      </c>
      <c r="C7" s="33" t="s">
        <v>338</v>
      </c>
      <c r="D7" s="114">
        <v>31408061</v>
      </c>
      <c r="E7" s="63">
        <v>15368013</v>
      </c>
    </row>
    <row r="8" spans="1:6" ht="15.75" thickBot="1" x14ac:dyDescent="0.3">
      <c r="A8" s="219"/>
      <c r="B8" s="218"/>
      <c r="C8" s="33" t="s">
        <v>335</v>
      </c>
      <c r="D8" s="114">
        <v>607764527</v>
      </c>
      <c r="E8" s="63">
        <v>487711726</v>
      </c>
    </row>
    <row r="9" spans="1:6" ht="15.75" thickBot="1" x14ac:dyDescent="0.3">
      <c r="A9" s="30">
        <v>4</v>
      </c>
      <c r="B9" s="32" t="s">
        <v>351</v>
      </c>
      <c r="C9" s="33" t="s">
        <v>338</v>
      </c>
      <c r="D9" s="114">
        <v>413748427</v>
      </c>
      <c r="E9" s="63">
        <v>302269720</v>
      </c>
    </row>
    <row r="10" spans="1:6" ht="15.75" thickBot="1" x14ac:dyDescent="0.3">
      <c r="A10" s="214">
        <v>5</v>
      </c>
      <c r="B10" s="217" t="s">
        <v>352</v>
      </c>
      <c r="C10" s="33" t="s">
        <v>338</v>
      </c>
      <c r="D10" s="114">
        <v>108685417</v>
      </c>
      <c r="E10" s="63">
        <v>72931685</v>
      </c>
    </row>
    <row r="11" spans="1:6" ht="15.75" thickBot="1" x14ac:dyDescent="0.3">
      <c r="A11" s="219"/>
      <c r="B11" s="218"/>
      <c r="C11" s="33" t="s">
        <v>335</v>
      </c>
      <c r="D11" s="114">
        <v>805628648</v>
      </c>
      <c r="E11" s="63">
        <v>552815519</v>
      </c>
    </row>
    <row r="12" spans="1:6" ht="15.75" thickBot="1" x14ac:dyDescent="0.3">
      <c r="A12" s="30">
        <v>6</v>
      </c>
      <c r="B12" s="32" t="s">
        <v>321</v>
      </c>
      <c r="C12" s="33" t="s">
        <v>335</v>
      </c>
      <c r="D12" s="114">
        <v>119808997</v>
      </c>
      <c r="E12" s="63">
        <v>91980566</v>
      </c>
    </row>
    <row r="13" spans="1:6" ht="15.75" thickBot="1" x14ac:dyDescent="0.3">
      <c r="A13" s="206" t="s">
        <v>341</v>
      </c>
      <c r="B13" s="207"/>
      <c r="C13" s="208"/>
      <c r="D13" s="114">
        <v>3677355840</v>
      </c>
      <c r="E13" s="63">
        <v>2958358593</v>
      </c>
    </row>
    <row r="14" spans="1:6" ht="15.75" thickBot="1" x14ac:dyDescent="0.3">
      <c r="A14" s="206" t="s">
        <v>342</v>
      </c>
      <c r="B14" s="207"/>
      <c r="C14" s="208"/>
      <c r="D14" s="114">
        <v>3086412480</v>
      </c>
      <c r="E14" s="63">
        <v>2553985655</v>
      </c>
    </row>
    <row r="15" spans="1:6" ht="15.75" thickBot="1" x14ac:dyDescent="0.3">
      <c r="A15" s="206" t="s">
        <v>343</v>
      </c>
      <c r="B15" s="207"/>
      <c r="C15" s="208"/>
      <c r="D15" s="114">
        <v>590943360</v>
      </c>
      <c r="E15" s="63">
        <v>404372938</v>
      </c>
    </row>
    <row r="16" spans="1:6" x14ac:dyDescent="0.25">
      <c r="A16" s="31" t="s">
        <v>327</v>
      </c>
    </row>
  </sheetData>
  <mergeCells count="13">
    <mergeCell ref="A14:C14"/>
    <mergeCell ref="A15:C15"/>
    <mergeCell ref="A1:F1"/>
    <mergeCell ref="A13:C13"/>
    <mergeCell ref="A2:B3"/>
    <mergeCell ref="C2:C3"/>
    <mergeCell ref="D3:E3"/>
    <mergeCell ref="B7:B8"/>
    <mergeCell ref="A7:A8"/>
    <mergeCell ref="A10:A11"/>
    <mergeCell ref="B10:B11"/>
    <mergeCell ref="A5:A6"/>
    <mergeCell ref="B5:B6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7" ma:contentTypeDescription="Vytvoří nový dokument" ma:contentTypeScope="" ma:versionID="edf72aaf90e35796d7a132539e19f6e3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7208b786a63998c75f9c7b19c24f6a4b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9582e44-e1bd-47ae-b8bb-f3d527602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9f3e7aa-bf67-43e1-a37c-b48790088f1f}" ma:internalName="TaxCatchAll" ma:showField="CatchAllData" ma:web="ea312c9a-8b5d-4ec7-ba55-c77d150d9b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  <lcf76f155ced4ddcb4097134ff3c332f xmlns="be99a51b-f3de-46ad-b7a0-b0c280b44071">
      <Terms xmlns="http://schemas.microsoft.com/office/infopath/2007/PartnerControls"/>
    </lcf76f155ced4ddcb4097134ff3c332f>
    <TaxCatchAll xmlns="ea312c9a-8b5d-4ec7-ba55-c77d150d9b3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CD98F1-FC7E-42D8-BA91-E52978F678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99a51b-f3de-46ad-b7a0-b0c280b44071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153BF29-29DA-473D-A495-5EF117866E84}">
  <ds:schemaRefs>
    <ds:schemaRef ds:uri="http://schemas.microsoft.com/office/2006/documentManagement/types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ea312c9a-8b5d-4ec7-ba55-c77d150d9b3d"/>
    <ds:schemaRef ds:uri="be99a51b-f3de-46ad-b7a0-b0c280b44071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65AF9C1-11B3-4B93-8FD9-32D4E55E774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5</vt:i4>
      </vt:variant>
    </vt:vector>
  </HeadingPairs>
  <TitlesOfParts>
    <vt:vector size="24" baseType="lpstr">
      <vt:lpstr>Obsah</vt:lpstr>
      <vt:lpstr>6.1_Tab.1</vt:lpstr>
      <vt:lpstr>6.1_Tab.2</vt:lpstr>
      <vt:lpstr>6.1_Tab.3</vt:lpstr>
      <vt:lpstr>6.1_Tab.4</vt:lpstr>
      <vt:lpstr>6.1_Tab.5</vt:lpstr>
      <vt:lpstr>6.1_Tab.6</vt:lpstr>
      <vt:lpstr>6.1.1_Tab.1</vt:lpstr>
      <vt:lpstr>6.1.1_Tab.2</vt:lpstr>
      <vt:lpstr>6.1.1_Tab.3_4</vt:lpstr>
      <vt:lpstr>6.1.1_Tab.5_6</vt:lpstr>
      <vt:lpstr>6.1.1_Tab.7_8</vt:lpstr>
      <vt:lpstr>6.1.1_Tab.9_10</vt:lpstr>
      <vt:lpstr>6.1.1_Tab.11_12</vt:lpstr>
      <vt:lpstr>6.1.1_Tab.13</vt:lpstr>
      <vt:lpstr>6.1.1_Tab.14</vt:lpstr>
      <vt:lpstr>6.1.1_Tab.15</vt:lpstr>
      <vt:lpstr>6.1.1_Tab.16</vt:lpstr>
      <vt:lpstr>6.1.1_Tab.17</vt:lpstr>
      <vt:lpstr>'6.1_Tab.1'!_Toc406678710</vt:lpstr>
      <vt:lpstr>'6.1_Tab.2'!_Toc406678711</vt:lpstr>
      <vt:lpstr>'6.1_Tab.3'!_Toc406678712</vt:lpstr>
      <vt:lpstr>'6.1_Tab.4'!_Toc406678713</vt:lpstr>
      <vt:lpstr>'6.1_Tab.6'!_Toc406678714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Jan Pokorný</dc:creator>
  <cp:lastModifiedBy>Jan Pokorný</cp:lastModifiedBy>
  <dcterms:created xsi:type="dcterms:W3CDTF">2015-10-22T08:05:30Z</dcterms:created>
  <dcterms:modified xsi:type="dcterms:W3CDTF">2023-12-18T12:12:14Z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396400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