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8AB48A02-EF20-43ED-86E0-610CCED1FC27}" xr6:coauthVersionLast="47" xr6:coauthVersionMax="47" xr10:uidLastSave="{00000000-0000-0000-0000-000000000000}"/>
  <bookViews>
    <workbookView xWindow="14235" yWindow="0" windowWidth="14580" windowHeight="17400" xr2:uid="{00000000-000D-0000-FFFF-FFFF00000000}"/>
  </bookViews>
  <sheets>
    <sheet name="Obsah" sheetId="12" r:id="rId1"/>
    <sheet name="6.3_Tab.1" sheetId="1" r:id="rId2"/>
    <sheet name="6.3_Tab.2" sheetId="2" r:id="rId3"/>
    <sheet name="6.3_Tab.3" sheetId="3" r:id="rId4"/>
    <sheet name="6.3_Tab.4" sheetId="4" r:id="rId5"/>
    <sheet name="6.3_Tab.5" sheetId="13" r:id="rId6"/>
    <sheet name="6.3_Tab.6" sheetId="5" r:id="rId7"/>
    <sheet name="6.3_Tab.7" sheetId="6" r:id="rId8"/>
    <sheet name="6.3_Tab.8" sheetId="7" r:id="rId9"/>
    <sheet name="6.3_Tab.9" sheetId="8" r:id="rId10"/>
    <sheet name="6.3_Tab.10" sheetId="10" r:id="rId11"/>
    <sheet name="6.3_Tab.11" sheetId="11" r:id="rId12"/>
  </sheets>
  <definedNames>
    <definedName name="_Toc150864437" localSheetId="5">'6.3_Tab.5'!$A$20</definedName>
    <definedName name="_Toc406678732" localSheetId="1">'6.3_Tab.1'!$A$1</definedName>
    <definedName name="_Toc406678733" localSheetId="2">'6.3_Tab.2'!$A$1</definedName>
    <definedName name="_Toc406678734" localSheetId="3">'6.3_Tab.3'!$A$1</definedName>
    <definedName name="_Toc406678735" localSheetId="4">'6.3_Tab.4'!$A$1</definedName>
    <definedName name="_Toc406678736" localSheetId="6">'6.3_Tab.6'!$A$1</definedName>
    <definedName name="_Toc406678737" localSheetId="7">'6.3_Tab.7'!$A$1</definedName>
    <definedName name="_Toc406678738" localSheetId="8">'6.3_Tab.8'!$A$1</definedName>
    <definedName name="_Toc406678739" localSheetId="9">'6.3_Tab.9'!$A$1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4" l="1"/>
  <c r="S9" i="1"/>
</calcChain>
</file>

<file path=xl/sharedStrings.xml><?xml version="1.0" encoding="utf-8"?>
<sst xmlns="http://schemas.openxmlformats.org/spreadsheetml/2006/main" count="403" uniqueCount="221">
  <si>
    <t>Statistická ročenka životního prostředí ČR (.xlsx verze)</t>
  </si>
  <si>
    <t>Kapitola 6 Financování ochrany životního prostředí / 6.3 Státní fond životního prostředí ČR</t>
  </si>
  <si>
    <t>Obsah</t>
  </si>
  <si>
    <t xml:space="preserve">Rozpočtová položka </t>
  </si>
  <si>
    <t>mil. Kč</t>
  </si>
  <si>
    <t xml:space="preserve">Poplatky a ostatní příjmy </t>
  </si>
  <si>
    <t xml:space="preserve">1 647,1 </t>
  </si>
  <si>
    <t xml:space="preserve">1 789,5 </t>
  </si>
  <si>
    <t xml:space="preserve">Splátky půjček </t>
  </si>
  <si>
    <t>Zelená úsporám (GIS)</t>
  </si>
  <si>
    <t>x</t>
  </si>
  <si>
    <t>Národní plán obnovy</t>
  </si>
  <si>
    <t xml:space="preserve">2 555,5 </t>
  </si>
  <si>
    <t xml:space="preserve">2 602,4 </t>
  </si>
  <si>
    <t xml:space="preserve">Modernizační fond </t>
  </si>
  <si>
    <t>Příjmy celkem</t>
  </si>
  <si>
    <t>Pozn.: Příjmy v roce 2008 jsou uvedeny bez dotace na krytí kurzových ztrát ISPA/FS ve výši 500 mil. Kč.</t>
  </si>
  <si>
    <t>Zdroj: SFŽP ČR</t>
  </si>
  <si>
    <t>Rok</t>
  </si>
  <si>
    <t>Voda</t>
  </si>
  <si>
    <t>Ovzduší</t>
  </si>
  <si>
    <t>Odpady vč. emisního poplatku a obalů</t>
  </si>
  <si>
    <t>Příroda</t>
  </si>
  <si>
    <t>Ostatní + kancelář Fondu (KF)</t>
  </si>
  <si>
    <t xml:space="preserve">Celkem </t>
  </si>
  <si>
    <t xml:space="preserve">1 318,3 </t>
  </si>
  <si>
    <t xml:space="preserve">1 066,6 </t>
  </si>
  <si>
    <t xml:space="preserve">2 387,3 </t>
  </si>
  <si>
    <t xml:space="preserve">2 733,8 </t>
  </si>
  <si>
    <t>1 963,4</t>
  </si>
  <si>
    <t>4 240,6</t>
  </si>
  <si>
    <t>Odpadní voda</t>
  </si>
  <si>
    <t>Podzemní voda</t>
  </si>
  <si>
    <t>Odpady</t>
  </si>
  <si>
    <t>Obaly</t>
  </si>
  <si>
    <t xml:space="preserve">Příroda </t>
  </si>
  <si>
    <r>
      <t>Emisní poplatek</t>
    </r>
    <r>
      <rPr>
        <vertAlign val="superscript"/>
        <sz val="7.5"/>
        <color rgb="FF000000"/>
        <rFont val="Arial"/>
        <family val="2"/>
        <charset val="238"/>
      </rPr>
      <t>1)</t>
    </r>
  </si>
  <si>
    <t>Celkem</t>
  </si>
  <si>
    <t xml:space="preserve">–4,7 </t>
  </si>
  <si>
    <t xml:space="preserve">1 923,7 </t>
  </si>
  <si>
    <t>1 624,2</t>
  </si>
  <si>
    <t>1 373,0</t>
  </si>
  <si>
    <t>2 121,9</t>
  </si>
  <si>
    <r>
      <t>1)</t>
    </r>
    <r>
      <rPr>
        <sz val="7.5"/>
        <color rgb="FF000000"/>
        <rFont val="Arial"/>
        <family val="2"/>
        <charset val="238"/>
      </rPr>
      <t xml:space="preserve"> Emisní poplatek se vybírá dle zákona č. 542/2020 Sb., o výrobcích s ukončenou životností, ve kterém emisní poplatek pro vozidla kategorie M1 nebo N1, způsobilé vypouštět emise ve výfukových plynech, upravují § 113–120. </t>
    </r>
  </si>
  <si>
    <r>
      <t>Ovzduší vč. freonů</t>
    </r>
    <r>
      <rPr>
        <vertAlign val="superscript"/>
        <sz val="7.5"/>
        <color rgb="FF000000"/>
        <rFont val="Arial"/>
        <family val="2"/>
        <charset val="238"/>
      </rPr>
      <t>1)</t>
    </r>
  </si>
  <si>
    <t>Ostatní 
+ KF</t>
  </si>
  <si>
    <t>NP + NPŽP (od r.2017)</t>
  </si>
  <si>
    <t xml:space="preserve">ISPA/FS </t>
  </si>
  <si>
    <t xml:space="preserve">OPI, NF </t>
  </si>
  <si>
    <r>
      <t>NP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+ NPŽP (od r. 2016)</t>
    </r>
  </si>
  <si>
    <t>OPI / NZÚ2013 (od r. 2014), NF od r. 2020</t>
  </si>
  <si>
    <t>Kotlíkový program</t>
  </si>
  <si>
    <t>OPST</t>
  </si>
  <si>
    <t>NP + NPŽP (od r. 2016)</t>
  </si>
  <si>
    <t xml:space="preserve">OPI, NF od r. 2020 </t>
  </si>
  <si>
    <t xml:space="preserve">1 952,4 </t>
  </si>
  <si>
    <t> 0,0</t>
  </si>
  <si>
    <r>
      <t>1)</t>
    </r>
    <r>
      <rPr>
        <sz val="7.5"/>
        <color rgb="FF000000"/>
        <rFont val="Arial"/>
        <family val="2"/>
        <charset val="238"/>
      </rPr>
      <t xml:space="preserve"> včetně výdajů na freony (r. 2004 – 9,0 mil. Kč, r. 2005 – 64,1 mil. Kč, r. 2006 – 25,5 mil. Kč, r. 2007 – 10,8 mil. Kč, r. 2008 – 3,7 mil. Kč), a obnovitelné zdroje energie (r. 2004 – 322,1 mil. Kč, r. 2005 – 180,6 mil. Kč, r. </t>
    </r>
    <r>
      <rPr>
        <sz val="7.5"/>
        <rFont val="Arial"/>
        <family val="2"/>
        <charset val="238"/>
      </rPr>
      <t>2006 – 93,3 mil. Kč, r. 2007 – 149,8 mil. Kč, r. 2008 – 132,3 mil. Kč)</t>
    </r>
  </si>
  <si>
    <t>Kraj</t>
  </si>
  <si>
    <t>z toho:</t>
  </si>
  <si>
    <t>Modernizační fond</t>
  </si>
  <si>
    <t>NF</t>
  </si>
  <si>
    <t>Zelená úsporám</t>
  </si>
  <si>
    <t>NPO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</si>
  <si>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</si>
  <si>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</si>
  <si>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</si>
  <si>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</si>
  <si>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</si>
  <si>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</si>
  <si>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</si>
  <si>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</si>
  <si>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</si>
  <si>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</si>
  <si>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</si>
  <si>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</si>
  <si>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</si>
  <si>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</si>
  <si>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 xml:space="preserve">  </t>
  </si>
  <si>
    <t xml:space="preserve">% </t>
  </si>
  <si>
    <t xml:space="preserve">Podíl </t>
  </si>
  <si>
    <t>Pozn.: V tabulce uvedené údaje jsou bez výdajů programu Zelená úsporám.</t>
  </si>
  <si>
    <t>Akce</t>
  </si>
  <si>
    <t>počet</t>
  </si>
  <si>
    <t>Náklady</t>
  </si>
  <si>
    <t>mil. Kč</t>
  </si>
  <si>
    <t>Dotace</t>
  </si>
  <si>
    <t>Rekonstruované ČOV</t>
  </si>
  <si>
    <t>Délka vybudovaných kanalizací</t>
  </si>
  <si>
    <t>Délka kanalizačních řadů</t>
  </si>
  <si>
    <t>Nově vybudované ČOV</t>
  </si>
  <si>
    <t>4.1.A</t>
  </si>
  <si>
    <t>5.4.A</t>
  </si>
  <si>
    <t>5.4.B</t>
  </si>
  <si>
    <t>3.3.B</t>
  </si>
  <si>
    <t>Odstranění nelegálních skladů odpadů</t>
  </si>
  <si>
    <t>5.1.B</t>
  </si>
  <si>
    <t>Pakt starostů a primátorů pro klima a energii</t>
  </si>
  <si>
    <t>5.3.A</t>
  </si>
  <si>
    <t>5.5.A</t>
  </si>
  <si>
    <t>Podpora v oblasti infrastruktury a vybavenosti obcí</t>
  </si>
  <si>
    <t>5.5.B</t>
  </si>
  <si>
    <t>Snížení světelného znečištění</t>
  </si>
  <si>
    <t>5.5.C</t>
  </si>
  <si>
    <t>Podpora zpracování rozvojových dokumentů a studií</t>
  </si>
  <si>
    <t>5.5.D</t>
  </si>
  <si>
    <t>Podpora informačních center orientovaných na národní parky</t>
  </si>
  <si>
    <t>5.5.E</t>
  </si>
  <si>
    <t>Podpora programů vzdělávání a osvěty v oblastech životního prostředí</t>
  </si>
  <si>
    <t>6.1.B</t>
  </si>
  <si>
    <t>Tvorba metodik, vzdělávání lektorů a učitelů, evaluace v oblasti EVVO</t>
  </si>
  <si>
    <t>6.1.C</t>
  </si>
  <si>
    <t>Rekonstrukce a vybavení center ekologické výchovy, učeben a jiných zařízení pro účely EVVO</t>
  </si>
  <si>
    <t>6.1.D</t>
  </si>
  <si>
    <t>Interpretace přírodního dědictví</t>
  </si>
  <si>
    <t>6.1.F</t>
  </si>
  <si>
    <t>6.1.G</t>
  </si>
  <si>
    <t>Tematicky zaměřená osvěta, kampaně v oblasti životního prostředí, zlepšování přístupu k informacím o životním prostředí</t>
  </si>
  <si>
    <t>7.1.D</t>
  </si>
  <si>
    <t>Energetické úspory a chytrá řešení v energetice</t>
  </si>
  <si>
    <t>Tab. 6.3.1 Příjmy SFŽP ČR podle druhu příjmu, 2006–2023</t>
  </si>
  <si>
    <r>
      <t xml:space="preserve">Tab. 6.3.2 Příjmy SFŽP ČR podle složek </t>
    </r>
    <r>
      <rPr>
        <b/>
        <sz val="10"/>
        <rFont val="Arial"/>
        <family val="2"/>
        <charset val="238"/>
      </rPr>
      <t>životního prostředí, 2006–2023</t>
    </r>
  </si>
  <si>
    <t>Tab. 6.3.3 Příjmy SFŽP ČR z poplatků podle složek životního prostředí, 2006–2023</t>
  </si>
  <si>
    <t>OPŽP 2007+, OPŽP 2014+ (od r. 2017)</t>
  </si>
  <si>
    <t>NP + NPŽP (od r. 2016) včetně emisního poplatku</t>
  </si>
  <si>
    <t>OPŽP</t>
  </si>
  <si>
    <t>Celkové výdaje neobsahují postoupené pohledávky ve výši 0,6 mld. Kč a zaplacené splátky MUFIS – od r. 2005 do r. 2014 ve výši 50 mil. Kč/rok (včetně spl. MUFIS činí výdaje celkem 54,8 + 0,6 = 55,4 mld. Kč). Neobsahují ani výdaje programu Zelená úsporám (GIS + ze zdrojů SFŽP ČR 19,8 + 0,5 = 20,3 mld. Kč). Zaplacené úroky MUFIS jsou obsaženy v rámci KF (výdaje vč. spl. MUFIS v letech 2005–2014 a výdajů programu Zelená úsporám: 55,4 + 36,8 = 92,2). Dále není obsažen Modernizační fond od r. 2021 a NPO od r. 2022. U OPŽP se jedná o spolufinancování OPŽP 2007–2013 z rozpočtu SFŽP ČR a v následujících letech o půjčky k OPŽP 2014+, od roku 2022 jsou zahrnuty půjčky k OPŽP 2021+.</t>
  </si>
  <si>
    <t>Tab. 6.3.4 Výdaje SFŽP ČR podle složek životního prostředí, 1992–2023</t>
  </si>
  <si>
    <t>OPŽP 2007+, OPŽP 2014+, od r. 2017 Projektová schémata OPŽP, od r. 2022 OPŽP 2021+</t>
  </si>
  <si>
    <t>OPŽP 2007+, OPŽP 2014+, IFN od r. 2017</t>
  </si>
  <si>
    <t>NPŽP vč. emisních poplatků</t>
  </si>
  <si>
    <t>Půjčky OPŽP 2021+</t>
  </si>
  <si>
    <t>Půjčky OPŽP 2014+</t>
  </si>
  <si>
    <t xml:space="preserve">OPŽP 2014+ IFN </t>
  </si>
  <si>
    <t>Zastřešující schémata OPŽP21+</t>
  </si>
  <si>
    <t>Tab. 6.3.5 Realizovaná finanční podpora akcí členěná podle složek životního prostředí a kraje realizace, 2023</t>
  </si>
  <si>
    <t>Tab. 6.3.6 Podíl půjček na realizovaných výdajích v rámci dotačních programů SFŽP ČR, 2006–2023</t>
  </si>
  <si>
    <t>Pozn.: Tabulka neobsahuje příjem mimořádné dotace v roce 2008 na kurzové rozdíly FS ve výši 500 mil. Kč. Dále neobsahuje příjem programu Zelená úsporám (GIS) ve výši 13 044,802 mil. Kč v roce 2009, ve výši 6 125,071 mil. Kč v roce 2010, ve výši 957,954 mil. Kč v roce 2011 a ve výši 336,613 mil. Kč v roce 2012. Dále neobsahuje příjem v programu Modernizační fond ve výši 8 086,3 mil. Kč v roce 2021, ve výši 32 528,7 mil. Kč v roce 2022, ve výši 44 214,5 mil. Kč v roce 2023 a příjem v programu Národní plán obnovy ve výši 10 804,9 mil. Kč v roce 2022 a ve výši 9 597,4 mil. Kč v roce 2023.
Data jsou uvedena včetně splátek půjček.</t>
  </si>
  <si>
    <t>Tab. 6.3.8 Ekologické přínosy aktivit v oblasti ochrany ovzduší v rámci NPŽP, u kterých bylo vydáno závěrečné vyhodnocení akce v r. 2023</t>
  </si>
  <si>
    <t>Aktivita</t>
  </si>
  <si>
    <t>Podporované aktivity</t>
  </si>
  <si>
    <t>1.1.A</t>
  </si>
  <si>
    <t>1.1.B</t>
  </si>
  <si>
    <t>1.3.A</t>
  </si>
  <si>
    <t>1.3.B</t>
  </si>
  <si>
    <t>1.3.C</t>
  </si>
  <si>
    <t>1.5.E</t>
  </si>
  <si>
    <t>1.6.A</t>
  </si>
  <si>
    <t>1.6.B</t>
  </si>
  <si>
    <t>1.7.A</t>
  </si>
  <si>
    <t>Výstavba kanalizace za předpokladu existence vyhovující ČOV v aglomeraci, výstavba kanalizace za předpokladu související výstavby, modernizace a intenzifikace ČOV včetně decentralizovaných řešení likvidace odpadních vod (domácí ČOV nejsou podporovány)</t>
  </si>
  <si>
    <t>Výstavba, modernizace a intenzifikace čistíren odpadních vod</t>
  </si>
  <si>
    <t>Likvidace nepotřebných vrtů</t>
  </si>
  <si>
    <t>Domovní čistírny odpadních vod</t>
  </si>
  <si>
    <t>Délka vodovodní sítě (bez přípojek)</t>
  </si>
  <si>
    <t>Délka vodovodní sítě (včetně přípojek)</t>
  </si>
  <si>
    <t>Nově budované zdroje pitné vody</t>
  </si>
  <si>
    <t>Objem zadržené srážkové vody</t>
  </si>
  <si>
    <t>Průzkum, posílení a budování zdrojů pitné vody</t>
  </si>
  <si>
    <t>Počet instalovaných objektů k úpravě vody</t>
  </si>
  <si>
    <t>Počet trvale žijících obyvatel se zlepšeným přístupem k pitné vodě</t>
  </si>
  <si>
    <t>Pravomocné stavební povolení</t>
  </si>
  <si>
    <t>Stavební dokumentace pro provedení stavby</t>
  </si>
  <si>
    <t>Uzavřená smlouva o dílo na zhotovitele stavby</t>
  </si>
  <si>
    <t>Počet obnovených objektů ostatní vodohospodářské infrastruktury</t>
  </si>
  <si>
    <t>Počet obnovených objektů vodohospodářské infrastruktury (vodovodů a kanalizací dle zákona č. 274/2001 Sb.)</t>
  </si>
  <si>
    <t>Počet zpracovaných plánů pro sucho</t>
  </si>
  <si>
    <r>
      <t>Množství odstraňovaného znečištění v ukazateli CHSK</t>
    </r>
    <r>
      <rPr>
        <vertAlign val="subscript"/>
        <sz val="7.5"/>
        <color rgb="FF000000"/>
        <rFont val="Arial"/>
        <family val="2"/>
        <charset val="238"/>
      </rPr>
      <t>Cr</t>
    </r>
    <r>
      <rPr>
        <sz val="7.5"/>
        <color rgb="FF000000"/>
        <rFont val="Arial"/>
        <family val="2"/>
        <charset val="238"/>
      </rPr>
      <t xml:space="preserve"> v rámci podpořených projektů</t>
    </r>
  </si>
  <si>
    <t>2.1.B</t>
  </si>
  <si>
    <t>2.2.C</t>
  </si>
  <si>
    <t>2.3.A</t>
  </si>
  <si>
    <t>5.2.A</t>
  </si>
  <si>
    <t>5.2.D</t>
  </si>
  <si>
    <t>9.2.A</t>
  </si>
  <si>
    <t>Emise ze stacionárních zdrojů</t>
  </si>
  <si>
    <t>Ochrana ozonové vrstvy</t>
  </si>
  <si>
    <t>Udržitelná městská doprava a mobilita</t>
  </si>
  <si>
    <t>Počet pořízených chytrých dobíjecích stanic (smart wallboxů)</t>
  </si>
  <si>
    <t>Počet pořízených vozidel s pohonem elektromobil</t>
  </si>
  <si>
    <t>Počet pořízených vozidel s pohonem FHEV</t>
  </si>
  <si>
    <t>Počet pořízených vozidel s pohonem PHEV</t>
  </si>
  <si>
    <t>Počet vozidel pořízených s pohonem CNG</t>
  </si>
  <si>
    <t>Počet nahrazených vozidel na fosilní paliva</t>
  </si>
  <si>
    <t>Počet pořízených dobíjecích stanic</t>
  </si>
  <si>
    <t>Počet pořízených vodíkových vozidel</t>
  </si>
  <si>
    <t>Počet pořízených vozidel s elektropohonem</t>
  </si>
  <si>
    <t>Technická a administrativní podpora</t>
  </si>
  <si>
    <t>Tab. 6.3.7 Ekologické přínosy aktivit v oblasti ochrany vod v rámci NPŽP, u kterých bylo vydáno závěrečné vyhodnocení akce v r. 2023</t>
  </si>
  <si>
    <t>Tab. 6.3.9 Ekologické přínosy aktivit z oblasti ochrany přírody a krajiny v rámci NPŽP, u kterých bylo vydáno závěrečné vyhodnocení akce v r. 2023</t>
  </si>
  <si>
    <t>4..2</t>
  </si>
  <si>
    <t>Podpora výkupů pozemků v ZChÚ a jejich ochranných pásmech</t>
  </si>
  <si>
    <t>Plocha, na které bude realizováno opatření</t>
  </si>
  <si>
    <t>Výsadba stromů</t>
  </si>
  <si>
    <t>Zakládání a obnova ploch zeleně včetně doprovodných vodních prvků přírodě blízkého charakteru a realizace opatření k zajištění podmínek pro existenci volně žijících živočichů v sídlech</t>
  </si>
  <si>
    <t>Pozitivní motivace obcí v soutěžích (Zelená stuha)</t>
  </si>
  <si>
    <t>Délka nově vybudovaných, rekonstruovaných, zprůchodněných či obnovených cest, stezek a pěšin (včetně lyžařských a cyklistických tras) propojujících stávající prvky návštěvnické infrastruktury</t>
  </si>
  <si>
    <t>Plocha nově vybudovaných či rekonstruovaných odstavných ploch</t>
  </si>
  <si>
    <t>Počet modernizovaných/rozšířených/vybavených informačních center</t>
  </si>
  <si>
    <t>Počet nově pořízených či rekonstruovaných prvků mobiliáře</t>
  </si>
  <si>
    <t>Plocha upraveného či obnoveného veřejného prostranství, včetně zakládání zeleně</t>
  </si>
  <si>
    <t>Počet zpracovaných rozvojových dokumentů, studií a projektové přípravy</t>
  </si>
  <si>
    <t>Plocha upravených zahrad</t>
  </si>
  <si>
    <t>Plocha zahrad a hřišť</t>
  </si>
  <si>
    <t>Počet osobohodin dětí a žáků, kteří zahradu využívají v jednom školním roce</t>
  </si>
  <si>
    <t>Počet pedagogů/lektorů využívajících zahradu v jednom školním roce</t>
  </si>
  <si>
    <t>Tab. 6.3.10 Ekologické přínosy aktivit v oblasti odpadového hospodářství a podpory environmentálního vzdělávání a osvěty v rámci NPŽP, u kterých bylo vydáno závěrečné vyhodnocení akce v r. 2023</t>
  </si>
  <si>
    <t>3.2.A</t>
  </si>
  <si>
    <t>Množství předaných plastů – energetické využití</t>
  </si>
  <si>
    <t>Množství předaných pneumatik</t>
  </si>
  <si>
    <t>Množství vozidel, s nimiž bylo naloženo (počet zpracovaných autovraků)</t>
  </si>
  <si>
    <t>Rekonstrukce či úprava veřejného osvětlení na území národních parků a CHKO</t>
  </si>
  <si>
    <t>Hmotnost ekologicky zlikvidovaného odpadu či materiálu</t>
  </si>
  <si>
    <t>Plocha, na které je prováděna likvidace dřevní hmoty</t>
  </si>
  <si>
    <t>Počet obnovených objektů odpadové infrastruktury (sběrné dvory, kontejnery apod.)</t>
  </si>
  <si>
    <t>Národní síť EVVO – podpora denních a pobytových výukových programů a školení</t>
  </si>
  <si>
    <r>
      <t>Změna naměřených koncentrací PM</t>
    </r>
    <r>
      <rPr>
        <vertAlign val="subscript"/>
        <sz val="7.5"/>
        <color rgb="FF000000"/>
        <rFont val="Arial"/>
        <family val="2"/>
        <charset val="238"/>
      </rPr>
      <t>2,5</t>
    </r>
    <r>
      <rPr>
        <sz val="7.5"/>
        <color rgb="FF000000"/>
        <rFont val="Arial"/>
        <family val="2"/>
        <charset val="238"/>
      </rPr>
      <t xml:space="preserve"> ve sledované lokalitě</t>
    </r>
  </si>
  <si>
    <t>Tab. 6.3.11 Ekologické přínosy aktivit z oblasti obnovitelných zdrojů energie a technologií v rámci NPŽP, u kterých bylo vydáno závěrečné vyhodnocení akce v r. 2023</t>
  </si>
  <si>
    <t>Objem uspořené energie</t>
  </si>
  <si>
    <t>Počet nově doplněných svítidel veřejného osvětlení</t>
  </si>
  <si>
    <t>Tab. 6.3.2 Příjmy SFŽP ČR podle složek životního prostředí, 2006–2023</t>
  </si>
  <si>
    <t>Tab. 6.3.6 Podíl půjček na realizovaných výdajích v rámci dotačních programů SFŽP ČR, 2008–2023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</si>
</sst>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vertAlign val="sub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DCDCD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1">
    <xf numFmtId="0" fontId="0" fillId="0" borderId="0" xfId="0"/>
    <xf numFmtId="0" fontId="2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3" fillId="3" borderId="4" xfId="0" applyNumberFormat="1" applyFont="1" applyFill="1" applyBorder="1" applyAlignment="1">
      <alignment horizontal="center" vertical="center" wrapText="1"/>
    </xf>
    <xf numFmtId="164" fontId="6" fillId="3" borderId="10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164" fontId="6" fillId="3" borderId="2" xfId="0" applyNumberFormat="1" applyFont="1" applyFill="1" applyBorder="1" applyAlignment="1">
      <alignment horizontal="right" vertical="center" wrapText="1"/>
    </xf>
    <xf numFmtId="164" fontId="6" fillId="3" borderId="4" xfId="0" applyNumberFormat="1" applyFont="1" applyFill="1" applyBorder="1" applyAlignment="1">
      <alignment horizontal="right" vertical="center" wrapText="1"/>
    </xf>
    <xf numFmtId="0" fontId="3" fillId="3" borderId="10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164" fontId="3" fillId="3" borderId="10" xfId="0" applyNumberFormat="1" applyFont="1" applyFill="1" applyBorder="1" applyAlignment="1">
      <alignment horizontal="right" vertical="center" wrapText="1"/>
    </xf>
    <xf numFmtId="0" fontId="10" fillId="4" borderId="0" xfId="0" applyFont="1" applyFill="1"/>
    <xf numFmtId="0" fontId="0" fillId="4" borderId="0" xfId="0" applyFill="1"/>
    <xf numFmtId="0" fontId="11" fillId="4" borderId="0" xfId="0" applyFont="1" applyFill="1"/>
    <xf numFmtId="0" fontId="12" fillId="4" borderId="0" xfId="0" applyFont="1" applyFill="1"/>
    <xf numFmtId="0" fontId="0" fillId="4" borderId="0" xfId="0" applyFill="1" applyAlignment="1">
      <alignment wrapText="1"/>
    </xf>
    <xf numFmtId="164" fontId="3" fillId="0" borderId="4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0" fontId="8" fillId="0" borderId="0" xfId="0" applyFont="1"/>
    <xf numFmtId="0" fontId="3" fillId="2" borderId="10" xfId="0" applyFont="1" applyFill="1" applyBorder="1" applyAlignment="1">
      <alignment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/>
    </xf>
    <xf numFmtId="164" fontId="3" fillId="3" borderId="4" xfId="0" applyNumberFormat="1" applyFont="1" applyFill="1" applyBorder="1" applyAlignment="1">
      <alignment horizontal="right" vertical="center"/>
    </xf>
    <xf numFmtId="0" fontId="0" fillId="0" borderId="9" xfId="0" applyBorder="1"/>
    <xf numFmtId="164" fontId="0" fillId="0" borderId="0" xfId="0" applyNumberFormat="1"/>
    <xf numFmtId="164" fontId="3" fillId="0" borderId="2" xfId="0" applyNumberFormat="1" applyFont="1" applyBorder="1" applyAlignment="1">
      <alignment horizontal="right" vertical="center" wrapText="1"/>
    </xf>
    <xf numFmtId="165" fontId="6" fillId="0" borderId="4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2" xfId="0" applyFont="1" applyFill="1" applyBorder="1" applyAlignment="1">
      <alignment horizontal="left" vertical="center"/>
    </xf>
    <xf numFmtId="0" fontId="0" fillId="0" borderId="11" xfId="0" applyBorder="1"/>
    <xf numFmtId="0" fontId="3" fillId="5" borderId="10" xfId="0" applyFont="1" applyFill="1" applyBorder="1" applyAlignment="1">
      <alignment vertical="center"/>
    </xf>
    <xf numFmtId="16" fontId="3" fillId="5" borderId="4" xfId="0" applyNumberFormat="1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9" fillId="4" borderId="0" xfId="1" applyFill="1" applyBorder="1" applyAlignment="1">
      <alignment vertical="center"/>
    </xf>
    <xf numFmtId="0" fontId="9" fillId="4" borderId="0" xfId="1" applyFill="1" applyBorder="1" applyAlignment="1"/>
    <xf numFmtId="0" fontId="9" fillId="4" borderId="0" xfId="1" applyFill="1" applyBorder="1" applyAlignment="1">
      <alignment vertical="center" wrapText="1"/>
    </xf>
    <xf numFmtId="0" fontId="9" fillId="4" borderId="0" xfId="1" applyFill="1" applyBorder="1" applyAlignment="1">
      <alignment wrapText="1"/>
    </xf>
    <xf numFmtId="0" fontId="9" fillId="0" borderId="0" xfId="1" applyAlignment="1">
      <alignment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0" fillId="0" borderId="5" xfId="0" applyBorder="1"/>
    <xf numFmtId="0" fontId="3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3" fillId="2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/>
    <xf numFmtId="0" fontId="0" fillId="0" borderId="3" xfId="0" applyBorder="1"/>
    <xf numFmtId="0" fontId="3" fillId="0" borderId="0" xfId="0" applyFont="1" applyAlignment="1">
      <alignment vertical="center" wrapText="1"/>
    </xf>
    <xf numFmtId="0" fontId="4" fillId="0" borderId="5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5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3" fillId="5" borderId="8" xfId="0" applyFont="1" applyFill="1" applyBorder="1" applyAlignment="1">
      <alignment vertical="center"/>
    </xf>
    <xf numFmtId="0" fontId="3" fillId="5" borderId="2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0" fillId="0" borderId="9" xfId="0" applyBorder="1"/>
    <xf numFmtId="0" fontId="0" fillId="0" borderId="8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" fillId="5" borderId="1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12DFF-64AA-4715-842F-76D339E5B529}">
  <dimension ref="A2:T17"/>
  <sheetViews>
    <sheetView tabSelected="1" workbookViewId="0">
      <selection activeCell="C2" sqref="C2"/>
    </sheetView>
  </sheetViews>
  <sheetFormatPr defaultColWidth="8.85546875" defaultRowHeight="15" x14ac:dyDescent="0.25"/>
  <cols>
    <col min="1" max="16384" width="8.85546875" style="24"/>
  </cols>
  <sheetData>
    <row r="2" spans="1:20" ht="20.25" x14ac:dyDescent="0.3">
      <c r="A2" s="23" t="s">
        <v>0</v>
      </c>
    </row>
    <row r="4" spans="1:20" ht="18" x14ac:dyDescent="0.25">
      <c r="A4" s="25" t="s">
        <v>1</v>
      </c>
    </row>
    <row r="5" spans="1:20" ht="18" x14ac:dyDescent="0.25">
      <c r="A5" s="25"/>
    </row>
    <row r="6" spans="1:20" ht="15.75" x14ac:dyDescent="0.25">
      <c r="A6" s="26" t="s">
        <v>2</v>
      </c>
    </row>
    <row r="7" spans="1:20" x14ac:dyDescent="0.25">
      <c r="A7" s="56" t="s">
        <v>120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</row>
    <row r="8" spans="1:20" x14ac:dyDescent="0.25">
      <c r="A8" s="54" t="s">
        <v>219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</row>
    <row r="9" spans="1:20" x14ac:dyDescent="0.25">
      <c r="A9" s="56" t="s">
        <v>122</v>
      </c>
      <c r="B9" s="57"/>
      <c r="C9" s="57"/>
      <c r="D9" s="57"/>
      <c r="E9" s="57"/>
      <c r="F9" s="57"/>
      <c r="G9" s="57"/>
      <c r="H9" s="57"/>
      <c r="I9" s="57"/>
      <c r="J9" s="55"/>
      <c r="K9" s="55"/>
      <c r="L9" s="55"/>
      <c r="M9" s="55"/>
      <c r="N9" s="55"/>
      <c r="O9" s="55"/>
      <c r="P9" s="55"/>
    </row>
    <row r="10" spans="1:20" x14ac:dyDescent="0.25">
      <c r="A10" s="56" t="s">
        <v>127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27"/>
      <c r="R10" s="27"/>
    </row>
    <row r="11" spans="1:20" x14ac:dyDescent="0.25">
      <c r="A11" s="56" t="s">
        <v>135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27"/>
      <c r="R11" s="27"/>
    </row>
    <row r="12" spans="1:20" x14ac:dyDescent="0.25">
      <c r="A12" s="54" t="s">
        <v>220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</row>
    <row r="13" spans="1:20" x14ac:dyDescent="0.25">
      <c r="A13" s="56" t="s">
        <v>187</v>
      </c>
      <c r="B13" s="57"/>
      <c r="C13" s="57"/>
      <c r="D13" s="57"/>
      <c r="E13" s="57"/>
      <c r="F13" s="57"/>
      <c r="G13" s="57"/>
      <c r="H13" s="55"/>
      <c r="I13" s="55"/>
      <c r="J13" s="55"/>
      <c r="K13" s="55"/>
      <c r="L13" s="55"/>
      <c r="M13" s="55"/>
      <c r="N13" s="55"/>
      <c r="O13" s="55"/>
      <c r="P13" s="55"/>
    </row>
    <row r="14" spans="1:20" x14ac:dyDescent="0.25">
      <c r="A14" s="56" t="s">
        <v>138</v>
      </c>
      <c r="B14" s="57"/>
      <c r="C14" s="57"/>
      <c r="D14" s="57"/>
      <c r="E14" s="57"/>
      <c r="F14" s="57"/>
      <c r="G14" s="57"/>
      <c r="H14" s="57"/>
      <c r="I14" s="57"/>
      <c r="J14" s="57"/>
      <c r="K14" s="55"/>
      <c r="L14" s="55"/>
      <c r="M14" s="55"/>
      <c r="N14" s="55"/>
      <c r="O14" s="55"/>
      <c r="P14" s="55"/>
    </row>
    <row r="15" spans="1:20" x14ac:dyDescent="0.25">
      <c r="A15" s="56" t="s">
        <v>188</v>
      </c>
      <c r="B15" s="57"/>
      <c r="C15" s="57"/>
      <c r="D15" s="57"/>
      <c r="E15" s="57"/>
      <c r="F15" s="57"/>
      <c r="G15" s="57"/>
      <c r="H15" s="57"/>
      <c r="I15" s="57"/>
      <c r="J15" s="57"/>
      <c r="K15" s="55"/>
      <c r="L15" s="55"/>
      <c r="M15" s="55"/>
      <c r="N15" s="55"/>
      <c r="O15" s="55"/>
      <c r="P15" s="55"/>
    </row>
    <row r="16" spans="1:20" x14ac:dyDescent="0.25">
      <c r="A16" s="55" t="s">
        <v>205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  <c r="P16" s="55"/>
      <c r="Q16" s="59"/>
      <c r="R16" s="59"/>
      <c r="S16" s="59"/>
      <c r="T16" s="59"/>
    </row>
    <row r="17" spans="1:17" x14ac:dyDescent="0.25">
      <c r="A17" s="55" t="s">
        <v>216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9"/>
    </row>
  </sheetData>
  <mergeCells count="11">
    <mergeCell ref="A16:T16"/>
    <mergeCell ref="A17:Q17"/>
    <mergeCell ref="A8:P8"/>
    <mergeCell ref="A10:P10"/>
    <mergeCell ref="A14:P14"/>
    <mergeCell ref="A15:P15"/>
    <mergeCell ref="A7:P7"/>
    <mergeCell ref="A13:P13"/>
    <mergeCell ref="A12:P12"/>
    <mergeCell ref="A9:P9"/>
    <mergeCell ref="A11:P11"/>
  </mergeCells>
  <hyperlinks>
    <hyperlink ref="A7:P7" location="'6.3_Tab.1'!A1" display="Tab. 6.3.1 Příjmy SFŽP ČR podle druhu příjmu, 2006–2019" xr:uid="{D6289FD5-E66C-41BB-B80D-4A5B774A9F2F}"/>
    <hyperlink ref="A8:P8" location="'6.3_Tab.2'!A1" display="Tab. 6.3.2 Příjmy SFŽP ČR podle složek životního prostředí, 2006–2019" xr:uid="{801B2626-0F4F-4E5F-BBEC-E9DDFBE30A69}"/>
    <hyperlink ref="A9:P9" location="'6.3_Tab.3'!A1" display="Tab. 6.3.3 Příjmy SFŽP ČR z poplatků podle složek životního prostředí, 2006–2019" xr:uid="{A133EC7B-8ADC-4238-AB47-E7E57404F6EB}"/>
    <hyperlink ref="A10:P10" location="'6.3_Tab.4'!A1" display="Tab. 6.3.4 Výdaje SFŽP ČR podle složek životního prostředí, 1992–2019" xr:uid="{166F949B-2F4D-488F-B9D0-F9EFE662C1BD}"/>
    <hyperlink ref="A12:P12" location="'6.3_Tab.6'!A1" display="Tab. 6.3.6 Podíl půjček na realizovaných výdajích v rámci dotačních programů SFŽP ČR, 2008–2022" xr:uid="{EC8B3D7A-408B-4EE8-929B-4A3A4906A4B7}"/>
    <hyperlink ref="A13:P13" location="'6.3_Tab.7'!A1" display="Tab. 6.3.7 Ekologické přínosy akcí v oblasti ochrany vod v rámci NPŽP, u kterých bylo vydáno závěrečné vyhodnocení akce v r. 2022" xr:uid="{8E8299BA-0B87-4524-AD03-85677E755DEE}"/>
    <hyperlink ref="A14:P14" location="'6.3_Tab.8'!A1" display="Tab. 6.3.8 Ekologické přínosy akcí v oblasti ochrany ovzduší v rámci NPŽP, u kterých bylo vydáno závěrečné vyhodnocení akce v r. 2022" xr:uid="{82EC62AB-5EBB-46AC-9558-BCC91A40B164}"/>
    <hyperlink ref="A15:P15" location="'6.3_Tab.9'!A1" display="Tab. 6.3.9 Ekologické přínosy akcí z oblasti ochrany přírody a krajiny v rámci NPŽP, u kterých bylo vydáno závěrečné vyhodnocení akce v r. 2022" xr:uid="{98179168-34DE-4AD1-94B5-315260744C45}"/>
    <hyperlink ref="A16:P16" location="'6.3_Tab.10'!A1" display="Tab. 6.3.10 Ekologické přínosy akcí v oblasti odpadového hospodářství a podpory environmentálního vzdělávání a osvěty v rámci NPŽP, u kterých bylo vydáno závěrečné vyhodnocení akce v r. 2022" xr:uid="{ADA75871-D036-4575-A7D1-7B652B40E5F5}"/>
    <hyperlink ref="A17:P17" location="'6.3_Tab.11'!A1" display="Tab. 6.3.11 Ekologické přínosy akcí z oblasti obnovitelných zdrojů energie a technologií v rámci NPŽP, u kterých bylo vydáno závěrečné vyhodnocení akce v r. 2022" xr:uid="{30B68535-5EFF-4025-B747-36BC11D82F48}"/>
    <hyperlink ref="A11:P11" location="'6.3_Tab.5'!A1" display="Tab. 6.3.5 Realizovaná finanční podpora akcí členěná podle složek životního prostředí a kraje realizace, 2022" xr:uid="{A1740C7B-C185-44E5-8B2A-AFF9B83C2677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21"/>
  <sheetViews>
    <sheetView workbookViewId="0">
      <selection sqref="A1:K1"/>
    </sheetView>
  </sheetViews>
  <sheetFormatPr defaultRowHeight="15" x14ac:dyDescent="0.25"/>
  <cols>
    <col min="1" max="1" width="10.7109375" customWidth="1"/>
    <col min="2" max="2" width="46.42578125" customWidth="1"/>
    <col min="3" max="5" width="10.7109375" customWidth="1"/>
  </cols>
  <sheetData>
    <row r="1" spans="1:11" ht="15.75" customHeight="1" thickBot="1" x14ac:dyDescent="0.3">
      <c r="A1" s="106" t="s">
        <v>188</v>
      </c>
      <c r="B1" s="84"/>
      <c r="C1" s="84"/>
      <c r="D1" s="84"/>
      <c r="E1" s="84"/>
      <c r="F1" s="84"/>
      <c r="G1" s="84"/>
      <c r="H1" s="84"/>
      <c r="I1" s="84"/>
      <c r="J1" s="84"/>
      <c r="K1" s="59"/>
    </row>
    <row r="2" spans="1:11" ht="15.75" thickBot="1" x14ac:dyDescent="0.3">
      <c r="A2" s="104" t="s">
        <v>139</v>
      </c>
      <c r="B2" s="97" t="s">
        <v>140</v>
      </c>
      <c r="C2" s="37" t="s">
        <v>82</v>
      </c>
      <c r="D2" s="37" t="s">
        <v>84</v>
      </c>
      <c r="E2" s="37" t="s">
        <v>86</v>
      </c>
    </row>
    <row r="3" spans="1:11" ht="15.75" thickBot="1" x14ac:dyDescent="0.3">
      <c r="A3" s="105"/>
      <c r="B3" s="87"/>
      <c r="C3" s="35" t="s">
        <v>83</v>
      </c>
      <c r="D3" s="35" t="s">
        <v>85</v>
      </c>
      <c r="E3" s="35" t="s">
        <v>85</v>
      </c>
    </row>
    <row r="4" spans="1:11" ht="15.75" thickBot="1" x14ac:dyDescent="0.3">
      <c r="A4" s="48" t="s">
        <v>91</v>
      </c>
      <c r="B4" s="47" t="s">
        <v>190</v>
      </c>
      <c r="C4" s="30">
        <v>21</v>
      </c>
      <c r="D4" s="28">
        <v>200</v>
      </c>
      <c r="E4" s="28">
        <v>200</v>
      </c>
    </row>
    <row r="5" spans="1:11" ht="15.75" thickBot="1" x14ac:dyDescent="0.3">
      <c r="A5" s="48" t="s">
        <v>189</v>
      </c>
      <c r="B5" s="51" t="s">
        <v>191</v>
      </c>
      <c r="C5" s="30">
        <v>58</v>
      </c>
      <c r="D5" s="28">
        <v>0</v>
      </c>
      <c r="E5" s="28">
        <v>6.2</v>
      </c>
    </row>
    <row r="6" spans="1:11" ht="15.75" thickBot="1" x14ac:dyDescent="0.3">
      <c r="A6" s="94" t="s">
        <v>92</v>
      </c>
      <c r="B6" s="47" t="s">
        <v>192</v>
      </c>
      <c r="C6" s="30">
        <v>2303</v>
      </c>
      <c r="D6" s="28">
        <v>413.8</v>
      </c>
      <c r="E6" s="28">
        <v>437.7</v>
      </c>
    </row>
    <row r="7" spans="1:11" ht="32.25" thickBot="1" x14ac:dyDescent="0.3">
      <c r="A7" s="103"/>
      <c r="B7" s="47" t="s">
        <v>193</v>
      </c>
      <c r="C7" s="30">
        <v>130</v>
      </c>
      <c r="D7" s="28">
        <v>92.7</v>
      </c>
      <c r="E7" s="28">
        <v>71.7</v>
      </c>
    </row>
    <row r="8" spans="1:11" ht="15.75" thickBot="1" x14ac:dyDescent="0.3">
      <c r="A8" s="94" t="s">
        <v>93</v>
      </c>
      <c r="B8" s="47" t="s">
        <v>194</v>
      </c>
      <c r="C8" s="30">
        <v>26</v>
      </c>
      <c r="D8" s="28">
        <v>12.7</v>
      </c>
      <c r="E8" s="28">
        <v>12.7</v>
      </c>
    </row>
    <row r="9" spans="1:11" ht="32.25" thickBot="1" x14ac:dyDescent="0.3">
      <c r="A9" s="102"/>
      <c r="B9" s="47" t="s">
        <v>195</v>
      </c>
      <c r="C9" s="30">
        <v>7</v>
      </c>
      <c r="D9" s="28">
        <v>11.5</v>
      </c>
      <c r="E9" s="28">
        <v>19.899999999999999</v>
      </c>
    </row>
    <row r="10" spans="1:11" ht="15.75" thickBot="1" x14ac:dyDescent="0.3">
      <c r="A10" s="102"/>
      <c r="B10" s="47" t="s">
        <v>196</v>
      </c>
      <c r="C10" s="30">
        <v>1</v>
      </c>
      <c r="D10" s="28">
        <v>1.6</v>
      </c>
      <c r="E10" s="28">
        <v>2.4</v>
      </c>
    </row>
    <row r="11" spans="1:11" ht="21.75" thickBot="1" x14ac:dyDescent="0.3">
      <c r="A11" s="102"/>
      <c r="B11" s="47" t="s">
        <v>197</v>
      </c>
      <c r="C11" s="30">
        <v>2</v>
      </c>
      <c r="D11" s="28">
        <v>3.3</v>
      </c>
      <c r="E11" s="28">
        <v>1.6</v>
      </c>
    </row>
    <row r="12" spans="1:11" ht="15.75" thickBot="1" x14ac:dyDescent="0.3">
      <c r="A12" s="102"/>
      <c r="B12" s="47" t="s">
        <v>198</v>
      </c>
      <c r="C12" s="30">
        <v>1</v>
      </c>
      <c r="D12" s="28">
        <v>1.6</v>
      </c>
      <c r="E12" s="28">
        <v>0.7</v>
      </c>
    </row>
    <row r="13" spans="1:11" ht="32.25" thickBot="1" x14ac:dyDescent="0.3">
      <c r="A13" s="94" t="s">
        <v>99</v>
      </c>
      <c r="B13" s="47" t="s">
        <v>195</v>
      </c>
      <c r="C13" s="30">
        <v>3</v>
      </c>
      <c r="D13" s="28">
        <v>14.2</v>
      </c>
      <c r="E13" s="28">
        <v>4.5999999999999996</v>
      </c>
    </row>
    <row r="14" spans="1:11" ht="21.75" thickBot="1" x14ac:dyDescent="0.3">
      <c r="A14" s="102"/>
      <c r="B14" s="47" t="s">
        <v>199</v>
      </c>
      <c r="C14" s="30">
        <v>1</v>
      </c>
      <c r="D14" s="28">
        <v>4.7</v>
      </c>
      <c r="E14" s="28">
        <v>1</v>
      </c>
    </row>
    <row r="15" spans="1:11" ht="15.75" thickBot="1" x14ac:dyDescent="0.3">
      <c r="A15" s="102"/>
      <c r="B15" s="47" t="s">
        <v>198</v>
      </c>
      <c r="C15" s="30">
        <v>2</v>
      </c>
      <c r="D15" s="28">
        <v>9.4</v>
      </c>
      <c r="E15" s="28">
        <v>3.3</v>
      </c>
    </row>
    <row r="16" spans="1:11" ht="21.75" thickBot="1" x14ac:dyDescent="0.3">
      <c r="A16" s="103"/>
      <c r="B16" s="47" t="s">
        <v>200</v>
      </c>
      <c r="C16" s="30">
        <v>2</v>
      </c>
      <c r="D16" s="28">
        <v>9.4</v>
      </c>
      <c r="E16" s="28">
        <v>0.6</v>
      </c>
    </row>
    <row r="17" spans="1:5" ht="15.75" thickBot="1" x14ac:dyDescent="0.3">
      <c r="A17" s="94" t="s">
        <v>111</v>
      </c>
      <c r="B17" s="47" t="s">
        <v>201</v>
      </c>
      <c r="C17" s="30">
        <v>4</v>
      </c>
      <c r="D17" s="28">
        <v>2</v>
      </c>
      <c r="E17" s="28">
        <v>1.6</v>
      </c>
    </row>
    <row r="18" spans="1:5" ht="15.75" thickBot="1" x14ac:dyDescent="0.3">
      <c r="A18" s="95"/>
      <c r="B18" s="47" t="s">
        <v>202</v>
      </c>
      <c r="C18" s="30">
        <v>154</v>
      </c>
      <c r="D18" s="28">
        <v>25.6</v>
      </c>
      <c r="E18" s="28">
        <v>49.4</v>
      </c>
    </row>
    <row r="19" spans="1:5" ht="21.75" thickBot="1" x14ac:dyDescent="0.3">
      <c r="A19" s="102"/>
      <c r="B19" s="47" t="s">
        <v>203</v>
      </c>
      <c r="C19" s="30">
        <v>5</v>
      </c>
      <c r="D19" s="28">
        <v>1.5</v>
      </c>
      <c r="E19" s="28">
        <v>1.8</v>
      </c>
    </row>
    <row r="20" spans="1:5" ht="21.75" thickBot="1" x14ac:dyDescent="0.3">
      <c r="A20" s="103"/>
      <c r="B20" s="47" t="s">
        <v>204</v>
      </c>
      <c r="C20" s="30">
        <v>413</v>
      </c>
      <c r="D20" s="28">
        <v>77.099999999999994</v>
      </c>
      <c r="E20" s="28">
        <v>151.5</v>
      </c>
    </row>
    <row r="21" spans="1:5" x14ac:dyDescent="0.25">
      <c r="A21" s="5" t="s">
        <v>17</v>
      </c>
      <c r="C21" s="45"/>
      <c r="D21" s="40"/>
    </row>
  </sheetData>
  <mergeCells count="7">
    <mergeCell ref="A13:A16"/>
    <mergeCell ref="A17:A20"/>
    <mergeCell ref="A1:K1"/>
    <mergeCell ref="A6:A7"/>
    <mergeCell ref="A2:A3"/>
    <mergeCell ref="B2:B3"/>
    <mergeCell ref="A8:A12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workbookViewId="0">
      <selection sqref="A1:J1"/>
    </sheetView>
  </sheetViews>
  <sheetFormatPr defaultRowHeight="15" x14ac:dyDescent="0.25"/>
  <cols>
    <col min="1" max="1" width="10.7109375" customWidth="1"/>
    <col min="2" max="2" width="44.42578125" customWidth="1"/>
    <col min="3" max="5" width="10.7109375" customWidth="1"/>
  </cols>
  <sheetData>
    <row r="1" spans="1:10" ht="30.75" customHeight="1" thickBot="1" x14ac:dyDescent="0.3">
      <c r="A1" s="107" t="s">
        <v>205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ht="15.75" thickBot="1" x14ac:dyDescent="0.3">
      <c r="A2" s="104" t="s">
        <v>139</v>
      </c>
      <c r="B2" s="97" t="s">
        <v>140</v>
      </c>
      <c r="C2" s="37" t="s">
        <v>82</v>
      </c>
      <c r="D2" s="37" t="s">
        <v>84</v>
      </c>
      <c r="E2" s="37" t="s">
        <v>86</v>
      </c>
    </row>
    <row r="3" spans="1:10" ht="15.75" thickBot="1" x14ac:dyDescent="0.3">
      <c r="A3" s="105"/>
      <c r="B3" s="87"/>
      <c r="C3" s="35" t="s">
        <v>83</v>
      </c>
      <c r="D3" s="35" t="s">
        <v>85</v>
      </c>
      <c r="E3" s="35" t="s">
        <v>85</v>
      </c>
    </row>
    <row r="4" spans="1:10" ht="15.75" thickBot="1" x14ac:dyDescent="0.3">
      <c r="A4" s="108" t="s">
        <v>206</v>
      </c>
      <c r="B4" s="47" t="s">
        <v>207</v>
      </c>
      <c r="C4" s="30">
        <v>20</v>
      </c>
      <c r="D4" s="28">
        <v>0.8</v>
      </c>
      <c r="E4" s="28">
        <v>7.4</v>
      </c>
    </row>
    <row r="5" spans="1:10" ht="15.75" thickBot="1" x14ac:dyDescent="0.3">
      <c r="A5" s="109"/>
      <c r="B5" s="47" t="s">
        <v>208</v>
      </c>
      <c r="C5" s="30">
        <v>1</v>
      </c>
      <c r="D5" s="28">
        <v>0</v>
      </c>
      <c r="E5" s="28">
        <v>0.3</v>
      </c>
    </row>
    <row r="6" spans="1:10" ht="21.75" thickBot="1" x14ac:dyDescent="0.3">
      <c r="A6" s="110"/>
      <c r="B6" s="47" t="s">
        <v>209</v>
      </c>
      <c r="C6" s="30">
        <v>138</v>
      </c>
      <c r="D6" s="28">
        <v>5.3</v>
      </c>
      <c r="E6" s="28">
        <v>54.5</v>
      </c>
    </row>
    <row r="7" spans="1:10" ht="15.75" thickBot="1" x14ac:dyDescent="0.3">
      <c r="A7" s="48" t="s">
        <v>94</v>
      </c>
      <c r="B7" s="51" t="s">
        <v>95</v>
      </c>
      <c r="C7" s="30">
        <v>13</v>
      </c>
      <c r="D7" s="28">
        <v>163</v>
      </c>
      <c r="E7" s="28">
        <v>130.5</v>
      </c>
    </row>
    <row r="8" spans="1:10" ht="15.75" thickBot="1" x14ac:dyDescent="0.3">
      <c r="A8" s="53" t="s">
        <v>96</v>
      </c>
      <c r="B8" s="51" t="s">
        <v>97</v>
      </c>
      <c r="C8" s="30">
        <v>14</v>
      </c>
      <c r="D8" s="28">
        <v>21.1</v>
      </c>
      <c r="E8" s="28">
        <v>14.8</v>
      </c>
    </row>
    <row r="9" spans="1:10" ht="21.75" thickBot="1" x14ac:dyDescent="0.3">
      <c r="A9" s="52" t="s">
        <v>98</v>
      </c>
      <c r="B9" s="51" t="s">
        <v>210</v>
      </c>
      <c r="C9" s="30">
        <v>18</v>
      </c>
      <c r="D9" s="28">
        <v>31</v>
      </c>
      <c r="E9" s="28">
        <v>15.3</v>
      </c>
    </row>
    <row r="10" spans="1:10" ht="15.75" thickBot="1" x14ac:dyDescent="0.3">
      <c r="A10" s="94" t="s">
        <v>92</v>
      </c>
      <c r="B10" s="47" t="s">
        <v>211</v>
      </c>
      <c r="C10" s="30">
        <v>2</v>
      </c>
      <c r="D10" s="28">
        <v>18</v>
      </c>
      <c r="E10" s="28">
        <v>14.9</v>
      </c>
    </row>
    <row r="11" spans="1:10" ht="15.75" thickBot="1" x14ac:dyDescent="0.3">
      <c r="A11" s="95"/>
      <c r="B11" s="47" t="s">
        <v>212</v>
      </c>
      <c r="C11" s="30">
        <v>1</v>
      </c>
      <c r="D11" s="28">
        <v>9</v>
      </c>
      <c r="E11" s="28">
        <v>2.6</v>
      </c>
    </row>
    <row r="12" spans="1:10" ht="21.75" thickBot="1" x14ac:dyDescent="0.3">
      <c r="A12" s="103"/>
      <c r="B12" s="47" t="s">
        <v>213</v>
      </c>
      <c r="C12" s="30">
        <v>1</v>
      </c>
      <c r="D12" s="28">
        <v>9</v>
      </c>
      <c r="E12" s="28">
        <v>0.9</v>
      </c>
    </row>
    <row r="13" spans="1:10" ht="15.75" thickBot="1" x14ac:dyDescent="0.3">
      <c r="A13" s="48" t="s">
        <v>99</v>
      </c>
      <c r="B13" s="47" t="s">
        <v>100</v>
      </c>
      <c r="C13" s="30">
        <v>65</v>
      </c>
      <c r="D13" s="28">
        <v>108.2</v>
      </c>
      <c r="E13" s="28">
        <v>78.2</v>
      </c>
    </row>
    <row r="14" spans="1:10" ht="15.75" thickBot="1" x14ac:dyDescent="0.3">
      <c r="A14" s="48" t="s">
        <v>101</v>
      </c>
      <c r="B14" s="47" t="s">
        <v>102</v>
      </c>
      <c r="C14" s="30">
        <v>21</v>
      </c>
      <c r="D14" s="28">
        <v>39.4</v>
      </c>
      <c r="E14" s="28">
        <v>32.299999999999997</v>
      </c>
    </row>
    <row r="15" spans="1:10" ht="15.75" thickBot="1" x14ac:dyDescent="0.3">
      <c r="A15" s="48" t="s">
        <v>103</v>
      </c>
      <c r="B15" s="47" t="s">
        <v>104</v>
      </c>
      <c r="C15" s="30">
        <v>13</v>
      </c>
      <c r="D15" s="28">
        <v>5.2</v>
      </c>
      <c r="E15" s="28">
        <v>4.4000000000000004</v>
      </c>
    </row>
    <row r="16" spans="1:10" ht="15.75" thickBot="1" x14ac:dyDescent="0.3">
      <c r="A16" s="48" t="s">
        <v>105</v>
      </c>
      <c r="B16" s="47" t="s">
        <v>106</v>
      </c>
      <c r="C16" s="30">
        <v>36</v>
      </c>
      <c r="D16" s="28">
        <v>31.5</v>
      </c>
      <c r="E16" s="28">
        <v>26.2</v>
      </c>
    </row>
    <row r="17" spans="1:5" ht="21.75" thickBot="1" x14ac:dyDescent="0.3">
      <c r="A17" s="48" t="s">
        <v>107</v>
      </c>
      <c r="B17" s="47" t="s">
        <v>108</v>
      </c>
      <c r="C17" s="30">
        <v>10</v>
      </c>
      <c r="D17" s="28">
        <v>11.5</v>
      </c>
      <c r="E17" s="28">
        <v>9.5</v>
      </c>
    </row>
    <row r="18" spans="1:5" ht="21.75" thickBot="1" x14ac:dyDescent="0.3">
      <c r="A18" s="48" t="s">
        <v>109</v>
      </c>
      <c r="B18" s="47" t="s">
        <v>110</v>
      </c>
      <c r="C18" s="30">
        <v>27</v>
      </c>
      <c r="D18" s="28">
        <v>31.9</v>
      </c>
      <c r="E18" s="28">
        <v>25.3</v>
      </c>
    </row>
    <row r="19" spans="1:5" ht="21.75" thickBot="1" x14ac:dyDescent="0.3">
      <c r="A19" s="48" t="s">
        <v>111</v>
      </c>
      <c r="B19" s="47" t="s">
        <v>112</v>
      </c>
      <c r="C19" s="30">
        <v>437</v>
      </c>
      <c r="D19" s="28">
        <v>238.9</v>
      </c>
      <c r="E19" s="28">
        <v>177.3</v>
      </c>
    </row>
    <row r="20" spans="1:5" ht="15.75" thickBot="1" x14ac:dyDescent="0.3">
      <c r="A20" s="48" t="s">
        <v>113</v>
      </c>
      <c r="B20" s="47" t="s">
        <v>114</v>
      </c>
      <c r="C20" s="30">
        <v>18</v>
      </c>
      <c r="D20" s="28">
        <v>16.399999999999999</v>
      </c>
      <c r="E20" s="28">
        <v>13.1</v>
      </c>
    </row>
    <row r="21" spans="1:5" ht="21.75" thickBot="1" x14ac:dyDescent="0.3">
      <c r="A21" s="48" t="s">
        <v>115</v>
      </c>
      <c r="B21" s="47" t="s">
        <v>214</v>
      </c>
      <c r="C21" s="30">
        <v>364</v>
      </c>
      <c r="D21" s="28">
        <v>98.4</v>
      </c>
      <c r="E21" s="28">
        <v>65.900000000000006</v>
      </c>
    </row>
    <row r="22" spans="1:5" ht="21.75" thickBot="1" x14ac:dyDescent="0.3">
      <c r="A22" s="48" t="s">
        <v>116</v>
      </c>
      <c r="B22" s="47" t="s">
        <v>117</v>
      </c>
      <c r="C22" s="30">
        <v>7</v>
      </c>
      <c r="D22" s="28">
        <v>16.8</v>
      </c>
      <c r="E22" s="28">
        <v>13.9</v>
      </c>
    </row>
    <row r="23" spans="1:5" x14ac:dyDescent="0.25">
      <c r="A23" s="5" t="s">
        <v>17</v>
      </c>
      <c r="C23" s="45"/>
      <c r="D23" s="40"/>
    </row>
  </sheetData>
  <mergeCells count="5">
    <mergeCell ref="A1:J1"/>
    <mergeCell ref="A2:A3"/>
    <mergeCell ref="B2:B3"/>
    <mergeCell ref="A10:A12"/>
    <mergeCell ref="A4:A6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9"/>
  <sheetViews>
    <sheetView workbookViewId="0">
      <selection sqref="A1:K1"/>
    </sheetView>
  </sheetViews>
  <sheetFormatPr defaultRowHeight="15" x14ac:dyDescent="0.25"/>
  <cols>
    <col min="1" max="1" width="10.7109375" customWidth="1"/>
    <col min="2" max="2" width="43.7109375" customWidth="1"/>
    <col min="3" max="5" width="10.7109375" customWidth="1"/>
  </cols>
  <sheetData>
    <row r="1" spans="1:11" ht="30" customHeight="1" thickBot="1" x14ac:dyDescent="0.3">
      <c r="A1" s="107" t="s">
        <v>216</v>
      </c>
      <c r="B1" s="84"/>
      <c r="C1" s="84"/>
      <c r="D1" s="84"/>
      <c r="E1" s="84"/>
      <c r="F1" s="84"/>
      <c r="G1" s="84"/>
      <c r="H1" s="84"/>
      <c r="I1" s="84"/>
      <c r="J1" s="84"/>
      <c r="K1" s="84"/>
    </row>
    <row r="2" spans="1:11" ht="15.75" thickBot="1" x14ac:dyDescent="0.3">
      <c r="A2" s="104" t="s">
        <v>139</v>
      </c>
      <c r="B2" s="97" t="s">
        <v>140</v>
      </c>
      <c r="C2" s="37" t="s">
        <v>82</v>
      </c>
      <c r="D2" s="37" t="s">
        <v>84</v>
      </c>
      <c r="E2" s="37" t="s">
        <v>86</v>
      </c>
    </row>
    <row r="3" spans="1:11" ht="15.75" thickBot="1" x14ac:dyDescent="0.3">
      <c r="A3" s="105"/>
      <c r="B3" s="105"/>
      <c r="C3" s="35" t="s">
        <v>83</v>
      </c>
      <c r="D3" s="35" t="s">
        <v>85</v>
      </c>
      <c r="E3" s="35" t="s">
        <v>85</v>
      </c>
    </row>
    <row r="4" spans="1:11" ht="15.75" thickBot="1" x14ac:dyDescent="0.3">
      <c r="A4" s="108" t="s">
        <v>98</v>
      </c>
      <c r="B4" s="47" t="s">
        <v>217</v>
      </c>
      <c r="C4" s="29">
        <v>1</v>
      </c>
      <c r="D4" s="28">
        <v>2</v>
      </c>
      <c r="E4" s="28">
        <v>1.1000000000000001</v>
      </c>
    </row>
    <row r="5" spans="1:11" ht="15.75" thickBot="1" x14ac:dyDescent="0.3">
      <c r="A5" s="110"/>
      <c r="B5" s="47" t="s">
        <v>218</v>
      </c>
      <c r="C5" s="29">
        <v>2</v>
      </c>
      <c r="D5" s="28">
        <v>3.9</v>
      </c>
      <c r="E5" s="28">
        <v>3</v>
      </c>
    </row>
    <row r="6" spans="1:11" ht="15.75" thickBot="1" x14ac:dyDescent="0.3">
      <c r="A6" s="36" t="s">
        <v>101</v>
      </c>
      <c r="B6" s="47" t="s">
        <v>217</v>
      </c>
      <c r="C6" s="29">
        <v>2</v>
      </c>
      <c r="D6" s="28">
        <v>3.3</v>
      </c>
      <c r="E6" s="28">
        <v>3.5</v>
      </c>
    </row>
    <row r="7" spans="1:11" ht="15.75" thickBot="1" x14ac:dyDescent="0.3">
      <c r="A7" s="36" t="s">
        <v>118</v>
      </c>
      <c r="B7" s="47" t="s">
        <v>119</v>
      </c>
      <c r="C7" s="29">
        <v>3</v>
      </c>
      <c r="D7" s="28">
        <v>26.4</v>
      </c>
      <c r="E7" s="28">
        <v>14.9</v>
      </c>
    </row>
    <row r="8" spans="1:11" x14ac:dyDescent="0.25">
      <c r="A8" s="5" t="s">
        <v>17</v>
      </c>
      <c r="C8" s="45"/>
      <c r="D8" s="40"/>
    </row>
    <row r="9" spans="1:11" x14ac:dyDescent="0.25">
      <c r="C9" s="46"/>
    </row>
  </sheetData>
  <mergeCells count="4">
    <mergeCell ref="A4:A5"/>
    <mergeCell ref="A1:K1"/>
    <mergeCell ref="A2:A3"/>
    <mergeCell ref="B2:B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1"/>
  <sheetViews>
    <sheetView workbookViewId="0">
      <selection sqref="A1:J1"/>
    </sheetView>
  </sheetViews>
  <sheetFormatPr defaultRowHeight="15" x14ac:dyDescent="0.25"/>
  <cols>
    <col min="1" max="1" width="36.5703125" style="9" customWidth="1"/>
  </cols>
  <sheetData>
    <row r="1" spans="1:19" ht="15.75" thickBot="1" x14ac:dyDescent="0.3">
      <c r="A1" s="62" t="s">
        <v>120</v>
      </c>
      <c r="B1" s="63"/>
      <c r="C1" s="63"/>
      <c r="D1" s="63"/>
      <c r="E1" s="63"/>
      <c r="F1" s="63"/>
      <c r="G1" s="63"/>
      <c r="H1" s="63"/>
      <c r="I1" s="63"/>
      <c r="J1" s="63"/>
    </row>
    <row r="2" spans="1:19" ht="15.75" thickBot="1" x14ac:dyDescent="0.3">
      <c r="A2" s="60" t="s">
        <v>3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  <c r="R2" s="1">
        <v>2022</v>
      </c>
      <c r="S2" s="1">
        <v>2023</v>
      </c>
    </row>
    <row r="3" spans="1:19" ht="15.75" thickBot="1" x14ac:dyDescent="0.3">
      <c r="A3" s="61"/>
      <c r="B3" s="66" t="s">
        <v>4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8"/>
      <c r="S3" s="69"/>
    </row>
    <row r="4" spans="1:19" ht="15.75" thickBot="1" x14ac:dyDescent="0.3">
      <c r="A4" s="32" t="s">
        <v>5</v>
      </c>
      <c r="B4" s="10" t="s">
        <v>6</v>
      </c>
      <c r="C4" s="10" t="s">
        <v>7</v>
      </c>
      <c r="D4" s="22">
        <v>1871.3</v>
      </c>
      <c r="E4" s="20">
        <v>2431.1</v>
      </c>
      <c r="F4" s="20">
        <v>2425.8000000000002</v>
      </c>
      <c r="G4" s="20">
        <v>2130.4</v>
      </c>
      <c r="H4" s="20">
        <v>1881.6</v>
      </c>
      <c r="I4" s="20">
        <v>1740.7</v>
      </c>
      <c r="J4" s="20">
        <v>1816.9</v>
      </c>
      <c r="K4" s="20">
        <v>1867.5</v>
      </c>
      <c r="L4" s="20">
        <v>1859.3</v>
      </c>
      <c r="M4" s="20">
        <v>1426.9</v>
      </c>
      <c r="N4" s="20">
        <v>1839.3</v>
      </c>
      <c r="O4" s="20">
        <v>917.4</v>
      </c>
      <c r="P4" s="20">
        <v>1805.9</v>
      </c>
      <c r="Q4" s="20">
        <v>2285.1</v>
      </c>
      <c r="R4" s="20">
        <v>4046.9</v>
      </c>
      <c r="S4" s="20">
        <v>3937.1</v>
      </c>
    </row>
    <row r="5" spans="1:19" ht="15.75" thickBot="1" x14ac:dyDescent="0.3">
      <c r="A5" s="2" t="s">
        <v>8</v>
      </c>
      <c r="B5" s="10">
        <v>803.6</v>
      </c>
      <c r="C5" s="10">
        <v>676.5</v>
      </c>
      <c r="D5" s="19">
        <v>516</v>
      </c>
      <c r="E5" s="10">
        <v>393.1</v>
      </c>
      <c r="F5" s="10">
        <v>308</v>
      </c>
      <c r="G5" s="10">
        <v>244</v>
      </c>
      <c r="H5" s="10">
        <v>212.9</v>
      </c>
      <c r="I5" s="10">
        <v>222.7</v>
      </c>
      <c r="J5" s="10">
        <v>201.3</v>
      </c>
      <c r="K5" s="10">
        <v>199</v>
      </c>
      <c r="L5" s="10">
        <v>253.4</v>
      </c>
      <c r="M5" s="10">
        <v>251.8</v>
      </c>
      <c r="N5" s="10">
        <v>171.8</v>
      </c>
      <c r="O5" s="10">
        <v>156.30000000000001</v>
      </c>
      <c r="P5" s="10">
        <v>162.19999999999999</v>
      </c>
      <c r="Q5" s="10">
        <v>185</v>
      </c>
      <c r="R5" s="10">
        <v>193.7</v>
      </c>
      <c r="S5" s="10">
        <v>195</v>
      </c>
    </row>
    <row r="6" spans="1:19" ht="15.75" thickBot="1" x14ac:dyDescent="0.3">
      <c r="A6" s="2" t="s">
        <v>9</v>
      </c>
      <c r="B6" s="10">
        <v>104.8</v>
      </c>
      <c r="C6" s="10">
        <v>136.4</v>
      </c>
      <c r="D6" s="33" t="s">
        <v>10</v>
      </c>
      <c r="E6" s="10">
        <v>13044.8</v>
      </c>
      <c r="F6" s="10">
        <v>6125.1</v>
      </c>
      <c r="G6" s="10">
        <v>957.9</v>
      </c>
      <c r="H6" s="10">
        <v>336.6</v>
      </c>
      <c r="I6" s="12" t="s">
        <v>10</v>
      </c>
      <c r="J6" s="12" t="s">
        <v>10</v>
      </c>
      <c r="K6" s="12" t="s">
        <v>10</v>
      </c>
      <c r="L6" s="12" t="s">
        <v>10</v>
      </c>
      <c r="M6" s="12" t="s">
        <v>10</v>
      </c>
      <c r="N6" s="12" t="s">
        <v>10</v>
      </c>
      <c r="O6" s="12" t="s">
        <v>10</v>
      </c>
      <c r="P6" s="12" t="s">
        <v>10</v>
      </c>
      <c r="Q6" s="12" t="s">
        <v>10</v>
      </c>
      <c r="R6" s="12" t="s">
        <v>10</v>
      </c>
      <c r="S6" s="12" t="s">
        <v>10</v>
      </c>
    </row>
    <row r="7" spans="1:19" ht="15.75" thickBot="1" x14ac:dyDescent="0.3">
      <c r="A7" s="2" t="s">
        <v>11</v>
      </c>
      <c r="B7" s="10" t="s">
        <v>12</v>
      </c>
      <c r="C7" s="10" t="s">
        <v>13</v>
      </c>
      <c r="D7" s="33" t="s">
        <v>10</v>
      </c>
      <c r="E7" s="12" t="s">
        <v>10</v>
      </c>
      <c r="F7" s="12" t="s">
        <v>10</v>
      </c>
      <c r="G7" s="12" t="s">
        <v>10</v>
      </c>
      <c r="H7" s="12" t="s">
        <v>10</v>
      </c>
      <c r="I7" s="12" t="s">
        <v>10</v>
      </c>
      <c r="J7" s="12" t="s">
        <v>10</v>
      </c>
      <c r="K7" s="12" t="s">
        <v>10</v>
      </c>
      <c r="L7" s="12" t="s">
        <v>10</v>
      </c>
      <c r="M7" s="12" t="s">
        <v>10</v>
      </c>
      <c r="N7" s="12" t="s">
        <v>10</v>
      </c>
      <c r="O7" s="12" t="s">
        <v>10</v>
      </c>
      <c r="P7" s="12" t="s">
        <v>10</v>
      </c>
      <c r="Q7" s="12" t="s">
        <v>10</v>
      </c>
      <c r="R7" s="10">
        <v>10804.9</v>
      </c>
      <c r="S7" s="10">
        <v>9597.4</v>
      </c>
    </row>
    <row r="8" spans="1:19" ht="15.75" thickBot="1" x14ac:dyDescent="0.3">
      <c r="A8" s="2" t="s">
        <v>14</v>
      </c>
      <c r="B8" s="12" t="s">
        <v>10</v>
      </c>
      <c r="C8" s="12" t="s">
        <v>10</v>
      </c>
      <c r="D8" s="33" t="s">
        <v>10</v>
      </c>
      <c r="E8" s="12" t="s">
        <v>10</v>
      </c>
      <c r="F8" s="12" t="s">
        <v>10</v>
      </c>
      <c r="G8" s="12" t="s">
        <v>10</v>
      </c>
      <c r="H8" s="12" t="s">
        <v>10</v>
      </c>
      <c r="I8" s="12" t="s">
        <v>10</v>
      </c>
      <c r="J8" s="12" t="s">
        <v>10</v>
      </c>
      <c r="K8" s="12" t="s">
        <v>10</v>
      </c>
      <c r="L8" s="12" t="s">
        <v>10</v>
      </c>
      <c r="M8" s="12" t="s">
        <v>10</v>
      </c>
      <c r="N8" s="12" t="s">
        <v>10</v>
      </c>
      <c r="O8" s="12" t="s">
        <v>10</v>
      </c>
      <c r="P8" s="12" t="s">
        <v>10</v>
      </c>
      <c r="Q8" s="10">
        <v>8086.3</v>
      </c>
      <c r="R8" s="10">
        <v>32528.7</v>
      </c>
      <c r="S8" s="10">
        <v>44214.5</v>
      </c>
    </row>
    <row r="9" spans="1:19" ht="15.75" thickBot="1" x14ac:dyDescent="0.3">
      <c r="A9" s="2" t="s">
        <v>15</v>
      </c>
      <c r="B9" s="12" t="s">
        <v>10</v>
      </c>
      <c r="C9" s="12" t="s">
        <v>10</v>
      </c>
      <c r="D9" s="19">
        <v>2387.3000000000002</v>
      </c>
      <c r="E9" s="10">
        <v>15869</v>
      </c>
      <c r="F9" s="10">
        <v>8858.9</v>
      </c>
      <c r="G9" s="10">
        <v>3332.3</v>
      </c>
      <c r="H9" s="10">
        <v>2431.1</v>
      </c>
      <c r="I9" s="10">
        <v>1963.4</v>
      </c>
      <c r="J9" s="10">
        <v>2018.2</v>
      </c>
      <c r="K9" s="10">
        <v>2066.5</v>
      </c>
      <c r="L9" s="10">
        <v>2112.6999999999998</v>
      </c>
      <c r="M9" s="10">
        <v>1678.7</v>
      </c>
      <c r="N9" s="10">
        <v>2011.1</v>
      </c>
      <c r="O9" s="10">
        <v>1073.7</v>
      </c>
      <c r="P9" s="10">
        <v>1968.1</v>
      </c>
      <c r="Q9" s="10">
        <v>10556.4</v>
      </c>
      <c r="R9" s="10">
        <v>47574.2</v>
      </c>
      <c r="S9" s="10">
        <f>SUM(S4:S8)</f>
        <v>57944</v>
      </c>
    </row>
    <row r="10" spans="1:19" x14ac:dyDescent="0.25">
      <c r="A10" s="64" t="s">
        <v>16</v>
      </c>
      <c r="B10" s="65"/>
      <c r="C10" s="65"/>
      <c r="D10" s="65"/>
      <c r="E10" s="65"/>
    </row>
    <row r="11" spans="1:19" x14ac:dyDescent="0.25">
      <c r="A11" s="8" t="s">
        <v>17</v>
      </c>
    </row>
  </sheetData>
  <mergeCells count="4">
    <mergeCell ref="A2:A3"/>
    <mergeCell ref="A1:J1"/>
    <mergeCell ref="A10:E10"/>
    <mergeCell ref="B3:S3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3"/>
  <sheetViews>
    <sheetView workbookViewId="0">
      <selection sqref="A1:G1"/>
    </sheetView>
  </sheetViews>
  <sheetFormatPr defaultRowHeight="15" x14ac:dyDescent="0.25"/>
  <sheetData>
    <row r="1" spans="1:7" ht="15.75" thickBot="1" x14ac:dyDescent="0.3">
      <c r="A1" s="71" t="s">
        <v>121</v>
      </c>
      <c r="B1" s="63"/>
      <c r="C1" s="63"/>
      <c r="D1" s="63"/>
      <c r="E1" s="63"/>
      <c r="F1" s="63"/>
      <c r="G1" s="63"/>
    </row>
    <row r="2" spans="1:7" ht="42.75" thickBot="1" x14ac:dyDescent="0.3">
      <c r="A2" s="60" t="s">
        <v>18</v>
      </c>
      <c r="B2" s="34" t="s">
        <v>19</v>
      </c>
      <c r="C2" s="6" t="s">
        <v>20</v>
      </c>
      <c r="D2" s="6" t="s">
        <v>21</v>
      </c>
      <c r="E2" s="6" t="s">
        <v>22</v>
      </c>
      <c r="F2" s="6" t="s">
        <v>23</v>
      </c>
      <c r="G2" s="6" t="s">
        <v>24</v>
      </c>
    </row>
    <row r="3" spans="1:7" ht="15.75" thickBot="1" x14ac:dyDescent="0.3">
      <c r="A3" s="61"/>
      <c r="B3" s="72" t="s">
        <v>4</v>
      </c>
      <c r="C3" s="73"/>
      <c r="D3" s="73"/>
      <c r="E3" s="73"/>
      <c r="F3" s="73"/>
      <c r="G3" s="74"/>
    </row>
    <row r="4" spans="1:7" ht="15.75" thickBot="1" x14ac:dyDescent="0.3">
      <c r="A4" s="4">
        <v>2006</v>
      </c>
      <c r="B4" s="11">
        <v>1318.1</v>
      </c>
      <c r="C4" s="11">
        <v>668</v>
      </c>
      <c r="D4" s="11">
        <v>155</v>
      </c>
      <c r="E4" s="11">
        <v>365</v>
      </c>
      <c r="F4" s="11">
        <v>49.4</v>
      </c>
      <c r="G4" s="11">
        <v>2555.5</v>
      </c>
    </row>
    <row r="5" spans="1:7" ht="15.75" thickBot="1" x14ac:dyDescent="0.3">
      <c r="A5" s="4">
        <v>2007</v>
      </c>
      <c r="B5" s="11" t="s">
        <v>25</v>
      </c>
      <c r="C5" s="11">
        <v>679.8</v>
      </c>
      <c r="D5" s="11">
        <v>187.5</v>
      </c>
      <c r="E5" s="11">
        <v>342.9</v>
      </c>
      <c r="F5" s="11">
        <v>73.900000000000006</v>
      </c>
      <c r="G5" s="11">
        <v>2602.4</v>
      </c>
    </row>
    <row r="6" spans="1:7" ht="15.75" thickBot="1" x14ac:dyDescent="0.3">
      <c r="A6" s="4">
        <v>2008</v>
      </c>
      <c r="B6" s="11" t="s">
        <v>26</v>
      </c>
      <c r="C6" s="11">
        <v>671.2</v>
      </c>
      <c r="D6" s="11">
        <v>177.1</v>
      </c>
      <c r="E6" s="11">
        <v>335.7</v>
      </c>
      <c r="F6" s="11">
        <v>135.6</v>
      </c>
      <c r="G6" s="11" t="s">
        <v>27</v>
      </c>
    </row>
    <row r="7" spans="1:7" ht="15.75" thickBot="1" x14ac:dyDescent="0.3">
      <c r="A7" s="4">
        <v>2009</v>
      </c>
      <c r="B7" s="11">
        <v>949.6</v>
      </c>
      <c r="C7" s="11">
        <v>447.7</v>
      </c>
      <c r="D7" s="11">
        <v>810</v>
      </c>
      <c r="E7" s="11">
        <v>340.8</v>
      </c>
      <c r="F7" s="11">
        <v>276.10000000000002</v>
      </c>
      <c r="G7" s="11">
        <v>2824.2</v>
      </c>
    </row>
    <row r="8" spans="1:7" ht="15.75" thickBot="1" x14ac:dyDescent="0.3">
      <c r="A8" s="4">
        <v>2010</v>
      </c>
      <c r="B8" s="11">
        <v>841.9</v>
      </c>
      <c r="C8" s="11">
        <v>457.6</v>
      </c>
      <c r="D8" s="11">
        <v>715.7</v>
      </c>
      <c r="E8" s="11">
        <v>302.2</v>
      </c>
      <c r="F8" s="11">
        <v>416.4</v>
      </c>
      <c r="G8" s="11" t="s">
        <v>28</v>
      </c>
    </row>
    <row r="9" spans="1:7" ht="15.75" thickBot="1" x14ac:dyDescent="0.3">
      <c r="A9" s="4">
        <v>2011</v>
      </c>
      <c r="B9" s="11">
        <v>793.2</v>
      </c>
      <c r="C9" s="11">
        <v>486.8</v>
      </c>
      <c r="D9" s="11">
        <v>559.29999999999995</v>
      </c>
      <c r="E9" s="11">
        <v>269.8</v>
      </c>
      <c r="F9" s="11">
        <v>265.3</v>
      </c>
      <c r="G9" s="11">
        <v>2374.4</v>
      </c>
    </row>
    <row r="10" spans="1:7" ht="15.75" thickBot="1" x14ac:dyDescent="0.3">
      <c r="A10" s="4">
        <v>2012</v>
      </c>
      <c r="B10" s="11">
        <v>798.1</v>
      </c>
      <c r="C10" s="11">
        <v>438.4</v>
      </c>
      <c r="D10" s="11">
        <v>400.1</v>
      </c>
      <c r="E10" s="11">
        <v>271.10000000000002</v>
      </c>
      <c r="F10" s="11">
        <v>186.8</v>
      </c>
      <c r="G10" s="11">
        <v>2094.5</v>
      </c>
    </row>
    <row r="11" spans="1:7" ht="15.75" thickBot="1" x14ac:dyDescent="0.3">
      <c r="A11" s="4">
        <v>2013</v>
      </c>
      <c r="B11" s="11">
        <v>788.7</v>
      </c>
      <c r="C11" s="11">
        <v>304.2</v>
      </c>
      <c r="D11" s="11">
        <v>319.8</v>
      </c>
      <c r="E11" s="11">
        <v>251.7</v>
      </c>
      <c r="F11" s="11">
        <v>299</v>
      </c>
      <c r="G11" s="11" t="s">
        <v>29</v>
      </c>
    </row>
    <row r="12" spans="1:7" ht="15.75" thickBot="1" x14ac:dyDescent="0.3">
      <c r="A12" s="4">
        <v>2014</v>
      </c>
      <c r="B12" s="11">
        <v>803.2</v>
      </c>
      <c r="C12" s="11">
        <v>353.9</v>
      </c>
      <c r="D12" s="11">
        <v>330</v>
      </c>
      <c r="E12" s="11">
        <v>206.2</v>
      </c>
      <c r="F12" s="11">
        <v>324.89999999999998</v>
      </c>
      <c r="G12" s="11">
        <v>2018.2</v>
      </c>
    </row>
    <row r="13" spans="1:7" ht="15.75" thickBot="1" x14ac:dyDescent="0.3">
      <c r="A13" s="4">
        <v>2015</v>
      </c>
      <c r="B13" s="11">
        <v>749.1</v>
      </c>
      <c r="C13" s="11">
        <v>306.5</v>
      </c>
      <c r="D13" s="11">
        <v>450.7</v>
      </c>
      <c r="E13" s="11">
        <v>225.5</v>
      </c>
      <c r="F13" s="11">
        <v>334.70000000000005</v>
      </c>
      <c r="G13" s="11">
        <v>2066.5</v>
      </c>
    </row>
    <row r="14" spans="1:7" ht="15.75" thickBot="1" x14ac:dyDescent="0.3">
      <c r="A14" s="4">
        <v>2016</v>
      </c>
      <c r="B14" s="13">
        <v>850.5</v>
      </c>
      <c r="C14" s="14">
        <v>289</v>
      </c>
      <c r="D14" s="14">
        <v>295.3</v>
      </c>
      <c r="E14" s="14">
        <v>279.39999999999998</v>
      </c>
      <c r="F14" s="14">
        <v>398.5</v>
      </c>
      <c r="G14" s="14">
        <v>2112.6999999999998</v>
      </c>
    </row>
    <row r="15" spans="1:7" ht="15.75" thickBot="1" x14ac:dyDescent="0.3">
      <c r="A15" s="4">
        <v>2017</v>
      </c>
      <c r="B15" s="15">
        <v>752.5</v>
      </c>
      <c r="C15" s="16">
        <v>124.1</v>
      </c>
      <c r="D15" s="16">
        <v>261.89999999999998</v>
      </c>
      <c r="E15" s="16">
        <v>237.4</v>
      </c>
      <c r="F15" s="16">
        <v>302.8</v>
      </c>
      <c r="G15" s="16">
        <v>1678.7</v>
      </c>
    </row>
    <row r="16" spans="1:7" ht="15.75" thickBot="1" x14ac:dyDescent="0.3">
      <c r="A16" s="4">
        <v>2018</v>
      </c>
      <c r="B16" s="13">
        <v>769.4</v>
      </c>
      <c r="C16" s="20">
        <v>180.1</v>
      </c>
      <c r="D16" s="20">
        <v>228.7</v>
      </c>
      <c r="E16" s="20">
        <v>283.2</v>
      </c>
      <c r="F16" s="20">
        <v>549.70000000000005</v>
      </c>
      <c r="G16" s="20">
        <v>2011.1</v>
      </c>
    </row>
    <row r="17" spans="1:7" ht="15.75" thickBot="1" x14ac:dyDescent="0.3">
      <c r="A17" s="4">
        <v>2019</v>
      </c>
      <c r="B17" s="13">
        <v>-2.8</v>
      </c>
      <c r="C17" s="20">
        <v>306.39999999999998</v>
      </c>
      <c r="D17" s="20">
        <v>199.2</v>
      </c>
      <c r="E17" s="20">
        <v>279.8</v>
      </c>
      <c r="F17" s="20">
        <v>291.10000000000002</v>
      </c>
      <c r="G17" s="20">
        <v>1073.7</v>
      </c>
    </row>
    <row r="18" spans="1:7" ht="15.75" thickBot="1" x14ac:dyDescent="0.3">
      <c r="A18" s="4">
        <v>2020</v>
      </c>
      <c r="B18" s="13">
        <v>741.3</v>
      </c>
      <c r="C18" s="20">
        <v>308</v>
      </c>
      <c r="D18" s="20">
        <v>175.4</v>
      </c>
      <c r="E18" s="20">
        <v>267.3</v>
      </c>
      <c r="F18" s="20">
        <v>476.1</v>
      </c>
      <c r="G18" s="20">
        <v>1968.1</v>
      </c>
    </row>
    <row r="19" spans="1:7" ht="15.75" thickBot="1" x14ac:dyDescent="0.3">
      <c r="A19" s="34">
        <v>2021</v>
      </c>
      <c r="B19" s="20">
        <v>1269.5</v>
      </c>
      <c r="C19" s="20">
        <v>271.10000000000002</v>
      </c>
      <c r="D19" s="20">
        <v>667.1</v>
      </c>
      <c r="E19" s="20">
        <v>255.1</v>
      </c>
      <c r="F19" s="20">
        <v>7.3</v>
      </c>
      <c r="G19" s="20">
        <v>2470.1</v>
      </c>
    </row>
    <row r="20" spans="1:7" ht="15.75" thickBot="1" x14ac:dyDescent="0.3">
      <c r="A20" s="7">
        <v>2022</v>
      </c>
      <c r="B20" s="10">
        <v>1945.5</v>
      </c>
      <c r="C20" s="10">
        <v>375.6</v>
      </c>
      <c r="D20" s="10">
        <v>1138.4000000000001</v>
      </c>
      <c r="E20" s="10">
        <v>275.5</v>
      </c>
      <c r="F20" s="10">
        <v>505.6</v>
      </c>
      <c r="G20" s="10" t="s">
        <v>30</v>
      </c>
    </row>
    <row r="21" spans="1:7" ht="15.75" thickBot="1" x14ac:dyDescent="0.3">
      <c r="A21" s="7">
        <v>2023</v>
      </c>
      <c r="B21" s="10">
        <v>1446.5</v>
      </c>
      <c r="C21" s="10">
        <v>535.1</v>
      </c>
      <c r="D21" s="10">
        <v>1281.8</v>
      </c>
      <c r="E21" s="10">
        <v>318.60000000000002</v>
      </c>
      <c r="F21" s="10">
        <v>550.1</v>
      </c>
      <c r="G21" s="10">
        <v>4132.0999999999995</v>
      </c>
    </row>
    <row r="22" spans="1:7" ht="88.5" customHeight="1" x14ac:dyDescent="0.25">
      <c r="A22" s="70" t="s">
        <v>137</v>
      </c>
      <c r="B22" s="59"/>
      <c r="C22" s="59"/>
      <c r="D22" s="59"/>
      <c r="E22" s="59"/>
      <c r="F22" s="59"/>
      <c r="G22" s="59"/>
    </row>
    <row r="23" spans="1:7" x14ac:dyDescent="0.25">
      <c r="A23" s="5" t="s">
        <v>17</v>
      </c>
    </row>
  </sheetData>
  <mergeCells count="4">
    <mergeCell ref="A22:G22"/>
    <mergeCell ref="A1:G1"/>
    <mergeCell ref="A2:A3"/>
    <mergeCell ref="B3:G3"/>
  </mergeCells>
  <phoneticPr fontId="13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"/>
  <sheetViews>
    <sheetView workbookViewId="0">
      <selection sqref="A1:I1"/>
    </sheetView>
  </sheetViews>
  <sheetFormatPr defaultRowHeight="15" x14ac:dyDescent="0.25"/>
  <sheetData>
    <row r="1" spans="1:9" ht="15.75" thickBot="1" x14ac:dyDescent="0.3">
      <c r="A1" s="62" t="s">
        <v>122</v>
      </c>
      <c r="B1" s="79"/>
      <c r="C1" s="79"/>
      <c r="D1" s="79"/>
      <c r="E1" s="79"/>
      <c r="F1" s="79"/>
      <c r="G1" s="79"/>
      <c r="H1" s="79"/>
      <c r="I1" s="79"/>
    </row>
    <row r="2" spans="1:9" ht="22.5" thickBot="1" x14ac:dyDescent="0.3">
      <c r="A2" s="75" t="s">
        <v>18</v>
      </c>
      <c r="B2" s="6" t="s">
        <v>31</v>
      </c>
      <c r="C2" s="6" t="s">
        <v>32</v>
      </c>
      <c r="D2" s="6" t="s">
        <v>20</v>
      </c>
      <c r="E2" s="6" t="s">
        <v>33</v>
      </c>
      <c r="F2" s="6" t="s">
        <v>34</v>
      </c>
      <c r="G2" s="6" t="s">
        <v>35</v>
      </c>
      <c r="H2" s="6" t="s">
        <v>36</v>
      </c>
      <c r="I2" s="6" t="s">
        <v>37</v>
      </c>
    </row>
    <row r="3" spans="1:9" ht="15.75" thickBot="1" x14ac:dyDescent="0.3">
      <c r="A3" s="76"/>
      <c r="B3" s="66" t="s">
        <v>4</v>
      </c>
      <c r="C3" s="77"/>
      <c r="D3" s="77"/>
      <c r="E3" s="77"/>
      <c r="F3" s="77"/>
      <c r="G3" s="77"/>
      <c r="H3" s="77"/>
      <c r="I3" s="78"/>
    </row>
    <row r="4" spans="1:9" ht="15.75" thickBot="1" x14ac:dyDescent="0.3">
      <c r="A4" s="7">
        <v>2006</v>
      </c>
      <c r="B4" s="10">
        <v>301.7</v>
      </c>
      <c r="C4" s="10">
        <v>384.1</v>
      </c>
      <c r="D4" s="10">
        <v>473.9</v>
      </c>
      <c r="E4" s="10">
        <v>84.8</v>
      </c>
      <c r="F4" s="10" t="s">
        <v>38</v>
      </c>
      <c r="G4" s="10">
        <v>355.7</v>
      </c>
      <c r="H4" s="10">
        <v>0</v>
      </c>
      <c r="I4" s="10">
        <v>1595.5</v>
      </c>
    </row>
    <row r="5" spans="1:9" ht="15.75" thickBot="1" x14ac:dyDescent="0.3">
      <c r="A5" s="7">
        <v>2007</v>
      </c>
      <c r="B5" s="10">
        <v>401</v>
      </c>
      <c r="C5" s="10">
        <v>355.6</v>
      </c>
      <c r="D5" s="10">
        <v>514.4</v>
      </c>
      <c r="E5" s="10">
        <v>107.8</v>
      </c>
      <c r="F5" s="10">
        <v>17.100000000000001</v>
      </c>
      <c r="G5" s="10">
        <v>327.60000000000002</v>
      </c>
      <c r="H5" s="10">
        <v>0</v>
      </c>
      <c r="I5" s="10">
        <v>1723.5</v>
      </c>
    </row>
    <row r="6" spans="1:9" ht="15.75" thickBot="1" x14ac:dyDescent="0.3">
      <c r="A6" s="7">
        <v>2008</v>
      </c>
      <c r="B6" s="10">
        <v>240.7</v>
      </c>
      <c r="C6" s="10">
        <v>382</v>
      </c>
      <c r="D6" s="10">
        <v>542.70000000000005</v>
      </c>
      <c r="E6" s="10">
        <v>105</v>
      </c>
      <c r="F6" s="10">
        <v>18.3</v>
      </c>
      <c r="G6" s="10">
        <v>316.8</v>
      </c>
      <c r="H6" s="10">
        <v>0</v>
      </c>
      <c r="I6" s="10">
        <v>1605.5</v>
      </c>
    </row>
    <row r="7" spans="1:9" ht="15.75" thickBot="1" x14ac:dyDescent="0.3">
      <c r="A7" s="7">
        <v>2009</v>
      </c>
      <c r="B7" s="10">
        <v>188.3</v>
      </c>
      <c r="C7" s="10">
        <v>391.9</v>
      </c>
      <c r="D7" s="10">
        <v>364.9</v>
      </c>
      <c r="E7" s="10">
        <v>74.5</v>
      </c>
      <c r="F7" s="10">
        <v>17</v>
      </c>
      <c r="G7" s="10">
        <v>329.1</v>
      </c>
      <c r="H7" s="10">
        <v>670</v>
      </c>
      <c r="I7" s="10">
        <v>2035.7</v>
      </c>
    </row>
    <row r="8" spans="1:9" ht="15.75" thickBot="1" x14ac:dyDescent="0.3">
      <c r="A8" s="4">
        <v>2010</v>
      </c>
      <c r="B8" s="10">
        <v>197.6</v>
      </c>
      <c r="C8" s="10">
        <v>368.2</v>
      </c>
      <c r="D8" s="10">
        <v>389.6</v>
      </c>
      <c r="E8" s="10">
        <v>59.1</v>
      </c>
      <c r="F8" s="10">
        <v>16.8</v>
      </c>
      <c r="G8" s="10">
        <v>287.3</v>
      </c>
      <c r="H8" s="10">
        <v>605.1</v>
      </c>
      <c r="I8" s="10" t="s">
        <v>39</v>
      </c>
    </row>
    <row r="9" spans="1:9" ht="15.75" thickBot="1" x14ac:dyDescent="0.3">
      <c r="A9" s="4">
        <v>2011</v>
      </c>
      <c r="B9" s="10">
        <v>221.3</v>
      </c>
      <c r="C9" s="10">
        <v>358.1</v>
      </c>
      <c r="D9" s="10">
        <v>430.7</v>
      </c>
      <c r="E9" s="10">
        <v>59.2</v>
      </c>
      <c r="F9" s="10">
        <v>16.8</v>
      </c>
      <c r="G9" s="10">
        <v>255.3</v>
      </c>
      <c r="H9" s="10">
        <v>451.7</v>
      </c>
      <c r="I9" s="10">
        <v>1793.1</v>
      </c>
    </row>
    <row r="10" spans="1:9" ht="15.75" thickBot="1" x14ac:dyDescent="0.3">
      <c r="A10" s="4">
        <v>2012</v>
      </c>
      <c r="B10" s="10">
        <v>211.6</v>
      </c>
      <c r="C10" s="10">
        <v>373.6</v>
      </c>
      <c r="D10" s="10">
        <v>398.2</v>
      </c>
      <c r="E10" s="10">
        <v>30.1</v>
      </c>
      <c r="F10" s="10">
        <v>16.600000000000001</v>
      </c>
      <c r="G10" s="10">
        <v>260.60000000000002</v>
      </c>
      <c r="H10" s="10">
        <v>333.5</v>
      </c>
      <c r="I10" s="10" t="s">
        <v>40</v>
      </c>
    </row>
    <row r="11" spans="1:9" ht="15.75" thickBot="1" x14ac:dyDescent="0.3">
      <c r="A11" s="4">
        <v>2013</v>
      </c>
      <c r="B11" s="10">
        <v>205.3</v>
      </c>
      <c r="C11" s="10">
        <v>360.5</v>
      </c>
      <c r="D11" s="10">
        <v>265.3</v>
      </c>
      <c r="E11" s="10">
        <v>22.2</v>
      </c>
      <c r="F11" s="10">
        <v>16.3</v>
      </c>
      <c r="G11" s="10">
        <v>241.2</v>
      </c>
      <c r="H11" s="10">
        <v>262.2</v>
      </c>
      <c r="I11" s="10" t="s">
        <v>41</v>
      </c>
    </row>
    <row r="12" spans="1:9" ht="15.75" thickBot="1" x14ac:dyDescent="0.3">
      <c r="A12" s="4">
        <v>2014</v>
      </c>
      <c r="B12" s="10">
        <v>209.8</v>
      </c>
      <c r="C12" s="10">
        <v>359.4</v>
      </c>
      <c r="D12" s="10">
        <v>320.10000000000002</v>
      </c>
      <c r="E12" s="10">
        <v>20.399999999999999</v>
      </c>
      <c r="F12" s="10">
        <v>17.100000000000001</v>
      </c>
      <c r="G12" s="10">
        <v>190</v>
      </c>
      <c r="H12" s="10">
        <v>271.5</v>
      </c>
      <c r="I12" s="10">
        <v>1388.3</v>
      </c>
    </row>
    <row r="13" spans="1:9" ht="15.75" thickBot="1" x14ac:dyDescent="0.3">
      <c r="A13" s="4">
        <v>2015</v>
      </c>
      <c r="B13" s="10">
        <v>170.9</v>
      </c>
      <c r="C13" s="10">
        <v>357</v>
      </c>
      <c r="D13" s="10">
        <v>282</v>
      </c>
      <c r="E13" s="10">
        <v>21.2</v>
      </c>
      <c r="F13" s="10">
        <v>17.5</v>
      </c>
      <c r="G13" s="10">
        <v>207.1</v>
      </c>
      <c r="H13" s="10">
        <v>387.5</v>
      </c>
      <c r="I13" s="10">
        <v>1443.2</v>
      </c>
    </row>
    <row r="14" spans="1:9" ht="15.75" thickBot="1" x14ac:dyDescent="0.3">
      <c r="A14" s="4">
        <v>2016</v>
      </c>
      <c r="B14" s="10">
        <v>200.6</v>
      </c>
      <c r="C14" s="10">
        <v>379.3</v>
      </c>
      <c r="D14" s="10">
        <v>268.3</v>
      </c>
      <c r="E14" s="10">
        <v>21.1</v>
      </c>
      <c r="F14" s="10">
        <v>16.899999999999999</v>
      </c>
      <c r="G14" s="10">
        <v>258.60000000000002</v>
      </c>
      <c r="H14" s="10">
        <v>230.5</v>
      </c>
      <c r="I14" s="10">
        <v>1375.3</v>
      </c>
    </row>
    <row r="15" spans="1:9" ht="15.75" thickBot="1" x14ac:dyDescent="0.3">
      <c r="A15" s="4">
        <v>2017</v>
      </c>
      <c r="B15" s="10">
        <v>191.8</v>
      </c>
      <c r="C15" s="10">
        <v>303.2</v>
      </c>
      <c r="D15" s="10">
        <v>110.1</v>
      </c>
      <c r="E15" s="10">
        <v>19.600000000000001</v>
      </c>
      <c r="F15" s="10">
        <v>16.8</v>
      </c>
      <c r="G15" s="10">
        <v>221.2</v>
      </c>
      <c r="H15" s="10">
        <v>202.1</v>
      </c>
      <c r="I15" s="10">
        <v>1064.8</v>
      </c>
    </row>
    <row r="16" spans="1:9" ht="15.75" thickBot="1" x14ac:dyDescent="0.3">
      <c r="A16" s="4">
        <v>2018</v>
      </c>
      <c r="B16" s="22">
        <v>198.5</v>
      </c>
      <c r="C16" s="20">
        <v>385.3</v>
      </c>
      <c r="D16" s="20">
        <v>169.6</v>
      </c>
      <c r="E16" s="20">
        <v>20.8</v>
      </c>
      <c r="F16" s="20">
        <v>17.3</v>
      </c>
      <c r="G16" s="20">
        <v>267.60000000000002</v>
      </c>
      <c r="H16" s="20">
        <v>170.8</v>
      </c>
      <c r="I16" s="20">
        <v>1229.9000000000001</v>
      </c>
    </row>
    <row r="17" spans="1:9" ht="15.75" thickBot="1" x14ac:dyDescent="0.3">
      <c r="A17" s="4">
        <v>2019</v>
      </c>
      <c r="B17" s="17">
        <v>20.3</v>
      </c>
      <c r="C17" s="18">
        <v>-188.3</v>
      </c>
      <c r="D17" s="18">
        <v>296.3</v>
      </c>
      <c r="E17" s="18">
        <v>23.4</v>
      </c>
      <c r="F17" s="18">
        <v>17.3</v>
      </c>
      <c r="G17" s="18">
        <v>263.7</v>
      </c>
      <c r="H17" s="18">
        <v>139.5</v>
      </c>
      <c r="I17" s="18">
        <v>572.20000000000005</v>
      </c>
    </row>
    <row r="18" spans="1:9" ht="15.75" thickBot="1" x14ac:dyDescent="0.3">
      <c r="A18" s="4">
        <v>2020</v>
      </c>
      <c r="B18" s="22">
        <v>227.2</v>
      </c>
      <c r="C18" s="20">
        <v>355.3</v>
      </c>
      <c r="D18" s="20">
        <v>291.2</v>
      </c>
      <c r="E18" s="20">
        <v>28.6</v>
      </c>
      <c r="F18" s="20">
        <v>17.399999999999999</v>
      </c>
      <c r="G18" s="20">
        <v>254.8</v>
      </c>
      <c r="H18" s="20">
        <v>110.5</v>
      </c>
      <c r="I18" s="20">
        <v>1285</v>
      </c>
    </row>
    <row r="19" spans="1:9" ht="15.75" thickBot="1" x14ac:dyDescent="0.3">
      <c r="A19" s="34">
        <v>2021</v>
      </c>
      <c r="B19" s="20">
        <v>235.5</v>
      </c>
      <c r="C19" s="20">
        <v>353.6</v>
      </c>
      <c r="D19" s="20">
        <v>213.5</v>
      </c>
      <c r="E19" s="20">
        <v>510.6</v>
      </c>
      <c r="F19" s="20">
        <v>17.399999999999999</v>
      </c>
      <c r="G19" s="20">
        <v>240.7</v>
      </c>
      <c r="H19" s="20">
        <v>108</v>
      </c>
      <c r="I19" s="20">
        <v>1679.3</v>
      </c>
    </row>
    <row r="20" spans="1:9" ht="15.75" thickBot="1" x14ac:dyDescent="0.3">
      <c r="A20" s="7">
        <v>2022</v>
      </c>
      <c r="B20" s="10">
        <v>190</v>
      </c>
      <c r="C20" s="10">
        <v>359.7</v>
      </c>
      <c r="D20" s="10">
        <v>219</v>
      </c>
      <c r="E20" s="10">
        <v>982.7</v>
      </c>
      <c r="F20" s="10">
        <v>17.5</v>
      </c>
      <c r="G20" s="10">
        <v>255.9</v>
      </c>
      <c r="H20" s="10">
        <v>97.1</v>
      </c>
      <c r="I20" s="10" t="s">
        <v>42</v>
      </c>
    </row>
    <row r="21" spans="1:9" ht="15.75" thickBot="1" x14ac:dyDescent="0.3">
      <c r="A21" s="7">
        <v>2023</v>
      </c>
      <c r="B21" s="10">
        <v>192.8</v>
      </c>
      <c r="C21" s="10">
        <v>356.4</v>
      </c>
      <c r="D21" s="10">
        <v>299.60000000000002</v>
      </c>
      <c r="E21" s="10">
        <v>1141.4000000000001</v>
      </c>
      <c r="F21" s="10">
        <v>17.5</v>
      </c>
      <c r="G21" s="10">
        <v>302.3</v>
      </c>
      <c r="H21" s="10">
        <v>82.8</v>
      </c>
      <c r="I21" s="10">
        <v>2392.8000000000006</v>
      </c>
    </row>
    <row r="22" spans="1:9" ht="26.25" customHeight="1" x14ac:dyDescent="0.25">
      <c r="A22" s="80" t="s">
        <v>43</v>
      </c>
      <c r="B22" s="81"/>
      <c r="C22" s="81"/>
      <c r="D22" s="81"/>
      <c r="E22" s="81"/>
      <c r="F22" s="81"/>
      <c r="G22" s="81"/>
      <c r="H22" s="81"/>
      <c r="I22" s="81"/>
    </row>
    <row r="23" spans="1:9" x14ac:dyDescent="0.25">
      <c r="A23" s="5" t="s">
        <v>17</v>
      </c>
    </row>
  </sheetData>
  <mergeCells count="4">
    <mergeCell ref="A2:A3"/>
    <mergeCell ref="B3:I3"/>
    <mergeCell ref="A1:I1"/>
    <mergeCell ref="A22:I22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2"/>
  <sheetViews>
    <sheetView workbookViewId="0">
      <selection sqref="A1:S1"/>
    </sheetView>
  </sheetViews>
  <sheetFormatPr defaultRowHeight="15" x14ac:dyDescent="0.25"/>
  <cols>
    <col min="5" max="5" width="10.7109375" customWidth="1"/>
    <col min="7" max="8" width="11.7109375" customWidth="1"/>
    <col min="9" max="9" width="10.7109375" customWidth="1"/>
    <col min="14" max="14" width="10.7109375" customWidth="1"/>
    <col min="17" max="17" width="10.7109375" customWidth="1"/>
  </cols>
  <sheetData>
    <row r="1" spans="1:19" ht="15.75" thickBot="1" x14ac:dyDescent="0.3">
      <c r="A1" s="62" t="s">
        <v>127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</row>
    <row r="2" spans="1:19" ht="15.75" thickBot="1" x14ac:dyDescent="0.3">
      <c r="A2" s="75" t="s">
        <v>18</v>
      </c>
      <c r="B2" s="66" t="s">
        <v>19</v>
      </c>
      <c r="C2" s="77"/>
      <c r="D2" s="77"/>
      <c r="E2" s="78"/>
      <c r="F2" s="66" t="s">
        <v>44</v>
      </c>
      <c r="G2" s="77"/>
      <c r="H2" s="77"/>
      <c r="I2" s="77"/>
      <c r="J2" s="82"/>
      <c r="K2" s="66" t="s">
        <v>33</v>
      </c>
      <c r="L2" s="77"/>
      <c r="M2" s="77"/>
      <c r="N2" s="78"/>
      <c r="O2" s="66" t="s">
        <v>22</v>
      </c>
      <c r="P2" s="77"/>
      <c r="Q2" s="78"/>
      <c r="R2" s="75" t="s">
        <v>45</v>
      </c>
      <c r="S2" s="75" t="s">
        <v>37</v>
      </c>
    </row>
    <row r="3" spans="1:19" ht="84.75" thickBot="1" x14ac:dyDescent="0.3">
      <c r="A3" s="86"/>
      <c r="B3" s="34" t="s">
        <v>46</v>
      </c>
      <c r="C3" s="6" t="s">
        <v>47</v>
      </c>
      <c r="D3" s="6" t="s">
        <v>48</v>
      </c>
      <c r="E3" s="6" t="s">
        <v>128</v>
      </c>
      <c r="F3" s="6" t="s">
        <v>49</v>
      </c>
      <c r="G3" s="6" t="s">
        <v>50</v>
      </c>
      <c r="H3" s="6" t="s">
        <v>51</v>
      </c>
      <c r="I3" s="6" t="s">
        <v>123</v>
      </c>
      <c r="J3" s="6" t="s">
        <v>52</v>
      </c>
      <c r="K3" s="6" t="s">
        <v>124</v>
      </c>
      <c r="L3" s="6" t="s">
        <v>47</v>
      </c>
      <c r="M3" s="6" t="s">
        <v>48</v>
      </c>
      <c r="N3" s="6" t="s">
        <v>129</v>
      </c>
      <c r="O3" s="6" t="s">
        <v>53</v>
      </c>
      <c r="P3" s="6" t="s">
        <v>54</v>
      </c>
      <c r="Q3" s="6" t="s">
        <v>125</v>
      </c>
      <c r="R3" s="87"/>
      <c r="S3" s="76"/>
    </row>
    <row r="4" spans="1:19" ht="15.75" thickBot="1" x14ac:dyDescent="0.3">
      <c r="A4" s="76"/>
      <c r="B4" s="66" t="s">
        <v>4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8"/>
    </row>
    <row r="5" spans="1:19" ht="15.75" thickBot="1" x14ac:dyDescent="0.3">
      <c r="A5" s="7">
        <v>1992</v>
      </c>
      <c r="B5" s="10">
        <v>943.1</v>
      </c>
      <c r="C5" s="10">
        <v>0</v>
      </c>
      <c r="D5" s="10">
        <v>0</v>
      </c>
      <c r="E5" s="10">
        <v>0</v>
      </c>
      <c r="F5" s="10">
        <v>509.5</v>
      </c>
      <c r="G5" s="10">
        <v>0</v>
      </c>
      <c r="H5" s="21" t="s">
        <v>10</v>
      </c>
      <c r="I5" s="10">
        <v>0</v>
      </c>
      <c r="J5" s="21" t="s">
        <v>10</v>
      </c>
      <c r="K5" s="10">
        <v>12</v>
      </c>
      <c r="L5" s="10">
        <v>0</v>
      </c>
      <c r="M5" s="10">
        <v>0</v>
      </c>
      <c r="N5" s="10">
        <v>0</v>
      </c>
      <c r="O5" s="10">
        <v>11.4</v>
      </c>
      <c r="P5" s="10">
        <v>0</v>
      </c>
      <c r="Q5" s="10">
        <v>0</v>
      </c>
      <c r="R5" s="10">
        <v>15.8</v>
      </c>
      <c r="S5" s="10">
        <v>1491.8</v>
      </c>
    </row>
    <row r="6" spans="1:19" ht="15.75" thickBot="1" x14ac:dyDescent="0.3">
      <c r="A6" s="7">
        <v>1993</v>
      </c>
      <c r="B6" s="10">
        <v>1672.4</v>
      </c>
      <c r="C6" s="10">
        <v>0</v>
      </c>
      <c r="D6" s="10">
        <v>0</v>
      </c>
      <c r="E6" s="10">
        <v>0</v>
      </c>
      <c r="F6" s="10">
        <v>936.7</v>
      </c>
      <c r="G6" s="10">
        <v>0</v>
      </c>
      <c r="H6" s="21" t="s">
        <v>10</v>
      </c>
      <c r="I6" s="10">
        <v>0</v>
      </c>
      <c r="J6" s="21" t="s">
        <v>10</v>
      </c>
      <c r="K6" s="10">
        <v>214.2</v>
      </c>
      <c r="L6" s="10">
        <v>0</v>
      </c>
      <c r="M6" s="10">
        <v>0</v>
      </c>
      <c r="N6" s="10">
        <v>0</v>
      </c>
      <c r="O6" s="10">
        <v>45.3</v>
      </c>
      <c r="P6" s="10">
        <v>0</v>
      </c>
      <c r="Q6" s="10">
        <v>0</v>
      </c>
      <c r="R6" s="10">
        <v>25.9</v>
      </c>
      <c r="S6" s="10">
        <v>2894.5</v>
      </c>
    </row>
    <row r="7" spans="1:19" ht="15.75" thickBot="1" x14ac:dyDescent="0.3">
      <c r="A7" s="7">
        <v>1994</v>
      </c>
      <c r="B7" s="10">
        <v>1993.7</v>
      </c>
      <c r="C7" s="10">
        <v>0</v>
      </c>
      <c r="D7" s="10">
        <v>0</v>
      </c>
      <c r="E7" s="10">
        <v>0</v>
      </c>
      <c r="F7" s="10">
        <v>1228</v>
      </c>
      <c r="G7" s="10">
        <v>0</v>
      </c>
      <c r="H7" s="21" t="s">
        <v>10</v>
      </c>
      <c r="I7" s="10">
        <v>0</v>
      </c>
      <c r="J7" s="21" t="s">
        <v>10</v>
      </c>
      <c r="K7" s="10">
        <v>178.1</v>
      </c>
      <c r="L7" s="10">
        <v>0</v>
      </c>
      <c r="M7" s="10">
        <v>0</v>
      </c>
      <c r="N7" s="10">
        <v>0</v>
      </c>
      <c r="O7" s="10">
        <v>144.4</v>
      </c>
      <c r="P7" s="10">
        <v>0</v>
      </c>
      <c r="Q7" s="10">
        <v>0</v>
      </c>
      <c r="R7" s="10">
        <v>40</v>
      </c>
      <c r="S7" s="10">
        <v>3584.2</v>
      </c>
    </row>
    <row r="8" spans="1:19" ht="15.75" thickBot="1" x14ac:dyDescent="0.3">
      <c r="A8" s="7">
        <v>1995</v>
      </c>
      <c r="B8" s="10">
        <v>2163.3000000000002</v>
      </c>
      <c r="C8" s="10">
        <v>0</v>
      </c>
      <c r="D8" s="10">
        <v>0</v>
      </c>
      <c r="E8" s="10">
        <v>0</v>
      </c>
      <c r="F8" s="10">
        <v>2379.3000000000002</v>
      </c>
      <c r="G8" s="10">
        <v>0</v>
      </c>
      <c r="H8" s="21" t="s">
        <v>10</v>
      </c>
      <c r="I8" s="10">
        <v>0</v>
      </c>
      <c r="J8" s="21" t="s">
        <v>10</v>
      </c>
      <c r="K8" s="10">
        <v>248.7</v>
      </c>
      <c r="L8" s="10">
        <v>0</v>
      </c>
      <c r="M8" s="10">
        <v>0</v>
      </c>
      <c r="N8" s="10">
        <v>0</v>
      </c>
      <c r="O8" s="10">
        <v>87.9</v>
      </c>
      <c r="P8" s="10">
        <v>0</v>
      </c>
      <c r="Q8" s="10">
        <v>0</v>
      </c>
      <c r="R8" s="10">
        <v>38.700000000000003</v>
      </c>
      <c r="S8" s="10">
        <v>4917.8999999999996</v>
      </c>
    </row>
    <row r="9" spans="1:19" ht="15.75" thickBot="1" x14ac:dyDescent="0.3">
      <c r="A9" s="7">
        <v>1996</v>
      </c>
      <c r="B9" s="10">
        <v>1946.2</v>
      </c>
      <c r="C9" s="10">
        <v>0</v>
      </c>
      <c r="D9" s="10">
        <v>0</v>
      </c>
      <c r="E9" s="10">
        <v>0</v>
      </c>
      <c r="F9" s="10">
        <v>2279.6999999999998</v>
      </c>
      <c r="G9" s="10">
        <v>0</v>
      </c>
      <c r="H9" s="21" t="s">
        <v>10</v>
      </c>
      <c r="I9" s="10">
        <v>0</v>
      </c>
      <c r="J9" s="21" t="s">
        <v>10</v>
      </c>
      <c r="K9" s="10">
        <v>145.30000000000001</v>
      </c>
      <c r="L9" s="10">
        <v>0</v>
      </c>
      <c r="M9" s="10">
        <v>0</v>
      </c>
      <c r="N9" s="10">
        <v>0</v>
      </c>
      <c r="O9" s="10">
        <v>232.1</v>
      </c>
      <c r="P9" s="10">
        <v>0</v>
      </c>
      <c r="Q9" s="10">
        <v>0</v>
      </c>
      <c r="R9" s="10">
        <v>41.4</v>
      </c>
      <c r="S9" s="10">
        <v>4644.7</v>
      </c>
    </row>
    <row r="10" spans="1:19" ht="15.75" thickBot="1" x14ac:dyDescent="0.3">
      <c r="A10" s="7">
        <v>1997</v>
      </c>
      <c r="B10" s="10">
        <v>1891.6</v>
      </c>
      <c r="C10" s="10">
        <v>0</v>
      </c>
      <c r="D10" s="10">
        <v>0</v>
      </c>
      <c r="E10" s="10">
        <v>0</v>
      </c>
      <c r="F10" s="10">
        <v>1204.3</v>
      </c>
      <c r="G10" s="10">
        <v>0</v>
      </c>
      <c r="H10" s="21" t="s">
        <v>10</v>
      </c>
      <c r="I10" s="10">
        <v>0</v>
      </c>
      <c r="J10" s="21" t="s">
        <v>10</v>
      </c>
      <c r="K10" s="10">
        <v>60.5</v>
      </c>
      <c r="L10" s="10">
        <v>0</v>
      </c>
      <c r="M10" s="10">
        <v>0</v>
      </c>
      <c r="N10" s="10">
        <v>0</v>
      </c>
      <c r="O10" s="10">
        <v>139.4</v>
      </c>
      <c r="P10" s="10">
        <v>0</v>
      </c>
      <c r="Q10" s="10">
        <v>0</v>
      </c>
      <c r="R10" s="10">
        <v>68.400000000000006</v>
      </c>
      <c r="S10" s="10">
        <v>3364.2</v>
      </c>
    </row>
    <row r="11" spans="1:19" ht="15.75" thickBot="1" x14ac:dyDescent="0.3">
      <c r="A11" s="7">
        <v>1998</v>
      </c>
      <c r="B11" s="10">
        <v>1083.5</v>
      </c>
      <c r="C11" s="10">
        <v>0</v>
      </c>
      <c r="D11" s="10">
        <v>0</v>
      </c>
      <c r="E11" s="10">
        <v>0</v>
      </c>
      <c r="F11" s="10">
        <v>907.7</v>
      </c>
      <c r="G11" s="10">
        <v>0</v>
      </c>
      <c r="H11" s="21" t="s">
        <v>10</v>
      </c>
      <c r="I11" s="10">
        <v>0</v>
      </c>
      <c r="J11" s="21" t="s">
        <v>10</v>
      </c>
      <c r="K11" s="10">
        <v>69.900000000000006</v>
      </c>
      <c r="L11" s="10">
        <v>0</v>
      </c>
      <c r="M11" s="10">
        <v>0</v>
      </c>
      <c r="N11" s="10">
        <v>0</v>
      </c>
      <c r="O11" s="10">
        <v>167.8</v>
      </c>
      <c r="P11" s="10">
        <v>0</v>
      </c>
      <c r="Q11" s="10">
        <v>0</v>
      </c>
      <c r="R11" s="10">
        <v>72.3</v>
      </c>
      <c r="S11" s="10">
        <v>2301.1999999999998</v>
      </c>
    </row>
    <row r="12" spans="1:19" ht="15.75" thickBot="1" x14ac:dyDescent="0.3">
      <c r="A12" s="7">
        <v>1999</v>
      </c>
      <c r="B12" s="10">
        <v>1073.0999999999999</v>
      </c>
      <c r="C12" s="10">
        <v>0</v>
      </c>
      <c r="D12" s="10">
        <v>0</v>
      </c>
      <c r="E12" s="10">
        <v>0</v>
      </c>
      <c r="F12" s="10">
        <v>1061.9000000000001</v>
      </c>
      <c r="G12" s="10">
        <v>0</v>
      </c>
      <c r="H12" s="21" t="s">
        <v>10</v>
      </c>
      <c r="I12" s="10">
        <v>0</v>
      </c>
      <c r="J12" s="21" t="s">
        <v>10</v>
      </c>
      <c r="K12" s="10">
        <v>242.6</v>
      </c>
      <c r="L12" s="10">
        <v>0</v>
      </c>
      <c r="M12" s="10">
        <v>0</v>
      </c>
      <c r="N12" s="10">
        <v>0</v>
      </c>
      <c r="O12" s="10">
        <v>167.7</v>
      </c>
      <c r="P12" s="10">
        <v>0</v>
      </c>
      <c r="Q12" s="10">
        <v>0</v>
      </c>
      <c r="R12" s="10">
        <v>75.2</v>
      </c>
      <c r="S12" s="10">
        <v>2620.5</v>
      </c>
    </row>
    <row r="13" spans="1:19" ht="15.75" thickBot="1" x14ac:dyDescent="0.3">
      <c r="A13" s="7">
        <v>2000</v>
      </c>
      <c r="B13" s="10">
        <v>1129.5</v>
      </c>
      <c r="C13" s="10">
        <v>0</v>
      </c>
      <c r="D13" s="10">
        <v>0</v>
      </c>
      <c r="E13" s="10">
        <v>0</v>
      </c>
      <c r="F13" s="10">
        <v>1192.0999999999999</v>
      </c>
      <c r="G13" s="10">
        <v>0</v>
      </c>
      <c r="H13" s="21" t="s">
        <v>10</v>
      </c>
      <c r="I13" s="10">
        <v>0</v>
      </c>
      <c r="J13" s="21" t="s">
        <v>10</v>
      </c>
      <c r="K13" s="10">
        <v>290.8</v>
      </c>
      <c r="L13" s="10">
        <v>0</v>
      </c>
      <c r="M13" s="10">
        <v>0</v>
      </c>
      <c r="N13" s="10">
        <v>0</v>
      </c>
      <c r="O13" s="10">
        <v>187.9</v>
      </c>
      <c r="P13" s="10">
        <v>0</v>
      </c>
      <c r="Q13" s="10">
        <v>0</v>
      </c>
      <c r="R13" s="10">
        <v>99.5</v>
      </c>
      <c r="S13" s="10">
        <v>2899.8</v>
      </c>
    </row>
    <row r="14" spans="1:19" ht="15.75" thickBot="1" x14ac:dyDescent="0.3">
      <c r="A14" s="7">
        <v>2001</v>
      </c>
      <c r="B14" s="10">
        <v>1604.3</v>
      </c>
      <c r="C14" s="10">
        <v>0</v>
      </c>
      <c r="D14" s="10">
        <v>0</v>
      </c>
      <c r="E14" s="10">
        <v>0</v>
      </c>
      <c r="F14" s="10">
        <v>1551.8</v>
      </c>
      <c r="G14" s="10">
        <v>0</v>
      </c>
      <c r="H14" s="21" t="s">
        <v>10</v>
      </c>
      <c r="I14" s="10">
        <v>0</v>
      </c>
      <c r="J14" s="21" t="s">
        <v>10</v>
      </c>
      <c r="K14" s="10">
        <v>361.7</v>
      </c>
      <c r="L14" s="10">
        <v>0</v>
      </c>
      <c r="M14" s="10">
        <v>0</v>
      </c>
      <c r="N14" s="10">
        <v>0</v>
      </c>
      <c r="O14" s="10">
        <v>180.2</v>
      </c>
      <c r="P14" s="10">
        <v>0</v>
      </c>
      <c r="Q14" s="10">
        <v>0</v>
      </c>
      <c r="R14" s="10">
        <v>102</v>
      </c>
      <c r="S14" s="10">
        <v>3800</v>
      </c>
    </row>
    <row r="15" spans="1:19" ht="15.75" thickBot="1" x14ac:dyDescent="0.3">
      <c r="A15" s="7">
        <v>2002</v>
      </c>
      <c r="B15" s="10">
        <v>1962.9</v>
      </c>
      <c r="C15" s="10">
        <v>10.5</v>
      </c>
      <c r="D15" s="10">
        <v>0</v>
      </c>
      <c r="E15" s="10">
        <v>0</v>
      </c>
      <c r="F15" s="10">
        <v>1519.2</v>
      </c>
      <c r="G15" s="10">
        <v>0</v>
      </c>
      <c r="H15" s="21" t="s">
        <v>10</v>
      </c>
      <c r="I15" s="10">
        <v>0</v>
      </c>
      <c r="J15" s="21" t="s">
        <v>10</v>
      </c>
      <c r="K15" s="10">
        <v>303.2</v>
      </c>
      <c r="L15" s="10">
        <v>0</v>
      </c>
      <c r="M15" s="10">
        <v>0</v>
      </c>
      <c r="N15" s="10">
        <v>0</v>
      </c>
      <c r="O15" s="10">
        <v>323.5</v>
      </c>
      <c r="P15" s="10">
        <v>0</v>
      </c>
      <c r="Q15" s="10">
        <v>0</v>
      </c>
      <c r="R15" s="10">
        <v>106.3</v>
      </c>
      <c r="S15" s="10">
        <v>4225.6000000000004</v>
      </c>
    </row>
    <row r="16" spans="1:19" ht="15.75" thickBot="1" x14ac:dyDescent="0.3">
      <c r="A16" s="7">
        <v>2003</v>
      </c>
      <c r="B16" s="10">
        <v>2678.3</v>
      </c>
      <c r="C16" s="10">
        <v>11.3</v>
      </c>
      <c r="D16" s="10">
        <v>0</v>
      </c>
      <c r="E16" s="10">
        <v>0</v>
      </c>
      <c r="F16" s="10">
        <v>1115.3</v>
      </c>
      <c r="G16" s="10">
        <v>0</v>
      </c>
      <c r="H16" s="21" t="s">
        <v>10</v>
      </c>
      <c r="I16" s="10">
        <v>0</v>
      </c>
      <c r="J16" s="21" t="s">
        <v>10</v>
      </c>
      <c r="K16" s="10">
        <v>574.20000000000005</v>
      </c>
      <c r="L16" s="10">
        <v>0</v>
      </c>
      <c r="M16" s="10">
        <v>0</v>
      </c>
      <c r="N16" s="10">
        <v>0</v>
      </c>
      <c r="O16" s="10">
        <v>256.3</v>
      </c>
      <c r="P16" s="10">
        <v>0</v>
      </c>
      <c r="Q16" s="10">
        <v>0</v>
      </c>
      <c r="R16" s="10">
        <v>126.4</v>
      </c>
      <c r="S16" s="10">
        <v>4761.8</v>
      </c>
    </row>
    <row r="17" spans="1:19" ht="15.75" thickBot="1" x14ac:dyDescent="0.3">
      <c r="A17" s="7">
        <v>2004</v>
      </c>
      <c r="B17" s="10">
        <v>2003</v>
      </c>
      <c r="C17" s="10">
        <v>29.5</v>
      </c>
      <c r="D17" s="10">
        <v>0</v>
      </c>
      <c r="E17" s="10">
        <v>0</v>
      </c>
      <c r="F17" s="10">
        <v>1024.9000000000001</v>
      </c>
      <c r="G17" s="10">
        <v>0</v>
      </c>
      <c r="H17" s="21" t="s">
        <v>10</v>
      </c>
      <c r="I17" s="10">
        <v>0</v>
      </c>
      <c r="J17" s="21" t="s">
        <v>10</v>
      </c>
      <c r="K17" s="10">
        <v>524.4</v>
      </c>
      <c r="L17" s="10">
        <v>0</v>
      </c>
      <c r="M17" s="10">
        <v>0</v>
      </c>
      <c r="N17" s="10">
        <v>0</v>
      </c>
      <c r="O17" s="10">
        <v>493.9</v>
      </c>
      <c r="P17" s="10">
        <v>0</v>
      </c>
      <c r="Q17" s="10">
        <v>0</v>
      </c>
      <c r="R17" s="10">
        <v>148.5</v>
      </c>
      <c r="S17" s="10">
        <v>4224.2</v>
      </c>
    </row>
    <row r="18" spans="1:19" ht="15.75" thickBot="1" x14ac:dyDescent="0.3">
      <c r="A18" s="7">
        <v>2005</v>
      </c>
      <c r="B18" s="10">
        <v>1827.1</v>
      </c>
      <c r="C18" s="10">
        <v>135.30000000000001</v>
      </c>
      <c r="D18" s="10">
        <v>26.1</v>
      </c>
      <c r="E18" s="10">
        <v>0</v>
      </c>
      <c r="F18" s="10">
        <v>675.5</v>
      </c>
      <c r="G18" s="10">
        <v>3.2</v>
      </c>
      <c r="H18" s="21" t="s">
        <v>10</v>
      </c>
      <c r="I18" s="10">
        <v>0</v>
      </c>
      <c r="J18" s="21" t="s">
        <v>10</v>
      </c>
      <c r="K18" s="10">
        <v>247.2</v>
      </c>
      <c r="L18" s="10">
        <v>0</v>
      </c>
      <c r="M18" s="10">
        <v>0.2</v>
      </c>
      <c r="N18" s="10">
        <v>0</v>
      </c>
      <c r="O18" s="10">
        <v>349.5</v>
      </c>
      <c r="P18" s="10">
        <v>0.1</v>
      </c>
      <c r="Q18" s="10">
        <v>0</v>
      </c>
      <c r="R18" s="10">
        <v>155.69999999999999</v>
      </c>
      <c r="S18" s="10">
        <v>3419.9</v>
      </c>
    </row>
    <row r="19" spans="1:19" ht="15.75" thickBot="1" x14ac:dyDescent="0.3">
      <c r="A19" s="7">
        <v>2006</v>
      </c>
      <c r="B19" s="10">
        <v>1022.7</v>
      </c>
      <c r="C19" s="10">
        <v>199.8</v>
      </c>
      <c r="D19" s="10">
        <v>226.8</v>
      </c>
      <c r="E19" s="10">
        <v>0</v>
      </c>
      <c r="F19" s="10">
        <v>355.8</v>
      </c>
      <c r="G19" s="10">
        <v>46.9</v>
      </c>
      <c r="H19" s="21" t="s">
        <v>10</v>
      </c>
      <c r="I19" s="10">
        <v>0</v>
      </c>
      <c r="J19" s="21" t="s">
        <v>10</v>
      </c>
      <c r="K19" s="10">
        <v>104.4</v>
      </c>
      <c r="L19" s="10">
        <v>0</v>
      </c>
      <c r="M19" s="10">
        <v>29.8</v>
      </c>
      <c r="N19" s="10">
        <v>0</v>
      </c>
      <c r="O19" s="10">
        <v>264.5</v>
      </c>
      <c r="P19" s="10">
        <v>11.5</v>
      </c>
      <c r="Q19" s="10">
        <v>0</v>
      </c>
      <c r="R19" s="10">
        <v>156.1</v>
      </c>
      <c r="S19" s="10">
        <v>2418.3000000000002</v>
      </c>
    </row>
    <row r="20" spans="1:19" ht="15.75" thickBot="1" x14ac:dyDescent="0.3">
      <c r="A20" s="7">
        <v>2007</v>
      </c>
      <c r="B20" s="10">
        <v>758.1</v>
      </c>
      <c r="C20" s="10">
        <v>162.30000000000001</v>
      </c>
      <c r="D20" s="10">
        <v>75.400000000000006</v>
      </c>
      <c r="E20" s="10">
        <v>0</v>
      </c>
      <c r="F20" s="10">
        <v>135.69999999999999</v>
      </c>
      <c r="G20" s="10">
        <v>32.700000000000003</v>
      </c>
      <c r="H20" s="21" t="s">
        <v>10</v>
      </c>
      <c r="I20" s="10">
        <v>0</v>
      </c>
      <c r="J20" s="21" t="s">
        <v>10</v>
      </c>
      <c r="K20" s="10">
        <v>68.3</v>
      </c>
      <c r="L20" s="10">
        <v>0</v>
      </c>
      <c r="M20" s="10">
        <v>63.2</v>
      </c>
      <c r="N20" s="10">
        <v>0</v>
      </c>
      <c r="O20" s="10">
        <v>251.7</v>
      </c>
      <c r="P20" s="10">
        <v>18.7</v>
      </c>
      <c r="Q20" s="10">
        <v>0</v>
      </c>
      <c r="R20" s="10">
        <v>181.8</v>
      </c>
      <c r="S20" s="10">
        <v>1747.9</v>
      </c>
    </row>
    <row r="21" spans="1:19" ht="15.75" thickBot="1" x14ac:dyDescent="0.3">
      <c r="A21" s="7">
        <v>2008</v>
      </c>
      <c r="B21" s="22">
        <v>561.1</v>
      </c>
      <c r="C21" s="20">
        <v>620.4</v>
      </c>
      <c r="D21" s="20">
        <v>50.4</v>
      </c>
      <c r="E21" s="20">
        <v>2.7</v>
      </c>
      <c r="F21" s="20">
        <v>179.5</v>
      </c>
      <c r="G21" s="20">
        <v>14.6</v>
      </c>
      <c r="H21" s="21" t="s">
        <v>10</v>
      </c>
      <c r="I21" s="20">
        <v>36.200000000000003</v>
      </c>
      <c r="J21" s="21" t="s">
        <v>10</v>
      </c>
      <c r="K21" s="20">
        <v>30.8</v>
      </c>
      <c r="L21" s="20">
        <v>5.9</v>
      </c>
      <c r="M21" s="20">
        <v>45.9</v>
      </c>
      <c r="N21" s="20">
        <v>31.6</v>
      </c>
      <c r="O21" s="20">
        <v>156.19999999999999</v>
      </c>
      <c r="P21" s="20">
        <v>12.4</v>
      </c>
      <c r="Q21" s="20">
        <v>10.4</v>
      </c>
      <c r="R21" s="20">
        <v>233.8</v>
      </c>
      <c r="S21" s="20">
        <v>1991.9</v>
      </c>
    </row>
    <row r="22" spans="1:19" ht="15.75" thickBot="1" x14ac:dyDescent="0.3">
      <c r="A22" s="4">
        <v>2009</v>
      </c>
      <c r="B22" s="19">
        <v>236.7</v>
      </c>
      <c r="C22" s="10">
        <v>151.30000000000001</v>
      </c>
      <c r="D22" s="10">
        <v>21.9</v>
      </c>
      <c r="E22" s="10">
        <v>130.9</v>
      </c>
      <c r="F22" s="10">
        <v>242.8</v>
      </c>
      <c r="G22" s="10">
        <v>2.8</v>
      </c>
      <c r="H22" s="12" t="s">
        <v>10</v>
      </c>
      <c r="I22" s="10">
        <v>115</v>
      </c>
      <c r="J22" s="12" t="s">
        <v>10</v>
      </c>
      <c r="K22" s="10">
        <v>4.5999999999999996</v>
      </c>
      <c r="L22" s="10">
        <v>39</v>
      </c>
      <c r="M22" s="10">
        <v>3.7</v>
      </c>
      <c r="N22" s="10">
        <v>76.2</v>
      </c>
      <c r="O22" s="10">
        <v>149.6</v>
      </c>
      <c r="P22" s="10">
        <v>1</v>
      </c>
      <c r="Q22" s="10">
        <v>34.200000000000003</v>
      </c>
      <c r="R22" s="10">
        <v>553</v>
      </c>
      <c r="S22" s="10">
        <v>1762.7</v>
      </c>
    </row>
    <row r="23" spans="1:19" ht="15.75" thickBot="1" x14ac:dyDescent="0.3">
      <c r="A23" s="4">
        <v>2010</v>
      </c>
      <c r="B23" s="19">
        <v>79.2</v>
      </c>
      <c r="C23" s="10">
        <v>122.4</v>
      </c>
      <c r="D23" s="10">
        <v>0.7</v>
      </c>
      <c r="E23" s="10">
        <v>334.4</v>
      </c>
      <c r="F23" s="10">
        <v>24.5</v>
      </c>
      <c r="G23" s="10">
        <v>0.1</v>
      </c>
      <c r="H23" s="12" t="s">
        <v>10</v>
      </c>
      <c r="I23" s="10">
        <v>123.2</v>
      </c>
      <c r="J23" s="12" t="s">
        <v>10</v>
      </c>
      <c r="K23" s="10">
        <v>19.100000000000001</v>
      </c>
      <c r="L23" s="10">
        <v>12.2</v>
      </c>
      <c r="M23" s="10">
        <v>0</v>
      </c>
      <c r="N23" s="10">
        <v>198.7</v>
      </c>
      <c r="O23" s="10">
        <v>178.5</v>
      </c>
      <c r="P23" s="10">
        <v>0</v>
      </c>
      <c r="Q23" s="10">
        <v>161.69999999999999</v>
      </c>
      <c r="R23" s="10">
        <v>697.7</v>
      </c>
      <c r="S23" s="10" t="s">
        <v>55</v>
      </c>
    </row>
    <row r="24" spans="1:19" ht="15.75" thickBot="1" x14ac:dyDescent="0.3">
      <c r="A24" s="4">
        <v>2011</v>
      </c>
      <c r="B24" s="19">
        <v>64.099999999999994</v>
      </c>
      <c r="C24" s="10">
        <v>28</v>
      </c>
      <c r="D24" s="10">
        <v>0</v>
      </c>
      <c r="E24" s="10">
        <v>544.5</v>
      </c>
      <c r="F24" s="10">
        <v>9</v>
      </c>
      <c r="G24" s="10">
        <v>0</v>
      </c>
      <c r="H24" s="12" t="s">
        <v>10</v>
      </c>
      <c r="I24" s="10">
        <v>162.19999999999999</v>
      </c>
      <c r="J24" s="12" t="s">
        <v>10</v>
      </c>
      <c r="K24" s="10">
        <v>24.6</v>
      </c>
      <c r="L24" s="10">
        <v>3.3</v>
      </c>
      <c r="M24" s="10">
        <v>0</v>
      </c>
      <c r="N24" s="10">
        <v>169.5</v>
      </c>
      <c r="O24" s="10">
        <v>164.6</v>
      </c>
      <c r="P24" s="10">
        <v>0</v>
      </c>
      <c r="Q24" s="10">
        <v>164.2</v>
      </c>
      <c r="R24" s="10">
        <v>590.6</v>
      </c>
      <c r="S24" s="10">
        <v>1924.6</v>
      </c>
    </row>
    <row r="25" spans="1:19" ht="15.75" thickBot="1" x14ac:dyDescent="0.3">
      <c r="A25" s="4">
        <v>2012</v>
      </c>
      <c r="B25" s="19">
        <v>114.3</v>
      </c>
      <c r="C25" s="10">
        <v>5.3</v>
      </c>
      <c r="D25" s="10">
        <v>0.8</v>
      </c>
      <c r="E25" s="10">
        <v>696.8</v>
      </c>
      <c r="F25" s="10">
        <v>14.5</v>
      </c>
      <c r="G25" s="10">
        <v>0</v>
      </c>
      <c r="H25" s="12" t="s">
        <v>10</v>
      </c>
      <c r="I25" s="10">
        <v>101.6</v>
      </c>
      <c r="J25" s="12" t="s">
        <v>10</v>
      </c>
      <c r="K25" s="10">
        <v>56.3</v>
      </c>
      <c r="L25" s="10">
        <v>4.5</v>
      </c>
      <c r="M25" s="10">
        <v>0</v>
      </c>
      <c r="N25" s="10">
        <v>119.5</v>
      </c>
      <c r="O25" s="10">
        <v>85.1</v>
      </c>
      <c r="P25" s="10">
        <v>0</v>
      </c>
      <c r="Q25" s="10">
        <v>116.5</v>
      </c>
      <c r="R25" s="10">
        <v>486.6</v>
      </c>
      <c r="S25" s="10">
        <v>1801.1</v>
      </c>
    </row>
    <row r="26" spans="1:19" ht="15.75" thickBot="1" x14ac:dyDescent="0.3">
      <c r="A26" s="4">
        <v>2013</v>
      </c>
      <c r="B26" s="19">
        <v>69.7</v>
      </c>
      <c r="C26" s="10">
        <v>6.3</v>
      </c>
      <c r="D26" s="10">
        <v>0</v>
      </c>
      <c r="E26" s="10">
        <v>615.4</v>
      </c>
      <c r="F26" s="10">
        <v>39.299999999999997</v>
      </c>
      <c r="G26" s="10">
        <v>0</v>
      </c>
      <c r="H26" s="12" t="s">
        <v>10</v>
      </c>
      <c r="I26" s="10">
        <v>304.7</v>
      </c>
      <c r="J26" s="12" t="s">
        <v>10</v>
      </c>
      <c r="K26" s="10">
        <v>34.799999999999997</v>
      </c>
      <c r="L26" s="10">
        <v>5.7</v>
      </c>
      <c r="M26" s="10">
        <v>0</v>
      </c>
      <c r="N26" s="10">
        <v>121.9</v>
      </c>
      <c r="O26" s="10">
        <v>60.2</v>
      </c>
      <c r="P26" s="10">
        <v>0</v>
      </c>
      <c r="Q26" s="10">
        <v>99.2</v>
      </c>
      <c r="R26" s="10">
        <v>520.9</v>
      </c>
      <c r="S26" s="10">
        <v>1878.1</v>
      </c>
    </row>
    <row r="27" spans="1:19" ht="15.75" thickBot="1" x14ac:dyDescent="0.3">
      <c r="A27" s="4">
        <v>2014</v>
      </c>
      <c r="B27" s="19">
        <v>20.9</v>
      </c>
      <c r="C27" s="10">
        <v>8.1</v>
      </c>
      <c r="D27" s="10">
        <v>0</v>
      </c>
      <c r="E27" s="10">
        <v>874.9</v>
      </c>
      <c r="F27" s="10">
        <v>79</v>
      </c>
      <c r="G27" s="10">
        <v>99.2</v>
      </c>
      <c r="H27" s="12" t="s">
        <v>10</v>
      </c>
      <c r="I27" s="10">
        <v>578.20000000000005</v>
      </c>
      <c r="J27" s="12" t="s">
        <v>10</v>
      </c>
      <c r="K27" s="10">
        <v>25.2</v>
      </c>
      <c r="L27" s="10">
        <v>0.1</v>
      </c>
      <c r="M27" s="10">
        <v>0</v>
      </c>
      <c r="N27" s="10">
        <v>209</v>
      </c>
      <c r="O27" s="10">
        <v>55</v>
      </c>
      <c r="P27" s="10">
        <v>0</v>
      </c>
      <c r="Q27" s="10">
        <v>243.9</v>
      </c>
      <c r="R27" s="10">
        <v>574</v>
      </c>
      <c r="S27" s="10">
        <v>2767.5</v>
      </c>
    </row>
    <row r="28" spans="1:19" ht="15.75" thickBot="1" x14ac:dyDescent="0.3">
      <c r="A28" s="4">
        <v>2015</v>
      </c>
      <c r="B28" s="19">
        <v>8.4</v>
      </c>
      <c r="C28" s="10">
        <v>0.2</v>
      </c>
      <c r="D28" s="10">
        <v>0</v>
      </c>
      <c r="E28" s="10">
        <v>1032.2</v>
      </c>
      <c r="F28" s="10">
        <v>109.1</v>
      </c>
      <c r="G28" s="10">
        <v>241.5</v>
      </c>
      <c r="H28" s="12" t="s">
        <v>10</v>
      </c>
      <c r="I28" s="10">
        <v>479.4</v>
      </c>
      <c r="J28" s="12" t="s">
        <v>10</v>
      </c>
      <c r="K28" s="10">
        <v>16.600000000000001</v>
      </c>
      <c r="L28" s="10">
        <v>0</v>
      </c>
      <c r="M28" s="10">
        <v>0</v>
      </c>
      <c r="N28" s="10">
        <v>222.8</v>
      </c>
      <c r="O28" s="10">
        <v>99.1</v>
      </c>
      <c r="P28" s="10">
        <v>0</v>
      </c>
      <c r="Q28" s="10">
        <v>187.7</v>
      </c>
      <c r="R28" s="10">
        <v>598.70000000000005</v>
      </c>
      <c r="S28" s="10">
        <v>2995.7</v>
      </c>
    </row>
    <row r="29" spans="1:19" ht="15.75" thickBot="1" x14ac:dyDescent="0.3">
      <c r="A29" s="4">
        <v>2016</v>
      </c>
      <c r="B29" s="19">
        <v>5.8</v>
      </c>
      <c r="C29" s="10">
        <v>0</v>
      </c>
      <c r="D29" s="10">
        <v>0</v>
      </c>
      <c r="E29" s="10">
        <v>79.5</v>
      </c>
      <c r="F29" s="10">
        <v>2</v>
      </c>
      <c r="G29" s="10">
        <v>180.4</v>
      </c>
      <c r="H29" s="12" t="s">
        <v>10</v>
      </c>
      <c r="I29" s="10">
        <v>58.9</v>
      </c>
      <c r="J29" s="12" t="s">
        <v>10</v>
      </c>
      <c r="K29" s="10">
        <v>37.6</v>
      </c>
      <c r="L29" s="10">
        <v>0</v>
      </c>
      <c r="M29" s="10">
        <v>0</v>
      </c>
      <c r="N29" s="10">
        <v>5.0999999999999996</v>
      </c>
      <c r="O29" s="10">
        <v>190.6</v>
      </c>
      <c r="P29" s="10">
        <v>0</v>
      </c>
      <c r="Q29" s="10">
        <v>13.4</v>
      </c>
      <c r="R29" s="10">
        <v>491.3</v>
      </c>
      <c r="S29" s="10">
        <v>1064.5999999999999</v>
      </c>
    </row>
    <row r="30" spans="1:19" ht="15.75" thickBot="1" x14ac:dyDescent="0.3">
      <c r="A30" s="4">
        <v>2017</v>
      </c>
      <c r="B30" s="19">
        <v>20.8</v>
      </c>
      <c r="C30" s="10">
        <v>0</v>
      </c>
      <c r="D30" s="10">
        <v>0</v>
      </c>
      <c r="E30" s="10">
        <v>21.8</v>
      </c>
      <c r="F30" s="10">
        <v>16.5</v>
      </c>
      <c r="G30" s="10">
        <v>37</v>
      </c>
      <c r="H30" s="12" t="s">
        <v>10</v>
      </c>
      <c r="I30" s="10">
        <v>4.2</v>
      </c>
      <c r="J30" s="12" t="s">
        <v>10</v>
      </c>
      <c r="K30" s="10">
        <v>63.3</v>
      </c>
      <c r="L30" s="10">
        <v>0</v>
      </c>
      <c r="M30" s="10">
        <v>0</v>
      </c>
      <c r="N30" s="10">
        <v>0</v>
      </c>
      <c r="O30" s="10">
        <v>114.4</v>
      </c>
      <c r="P30" s="10">
        <v>0</v>
      </c>
      <c r="Q30" s="10">
        <v>0</v>
      </c>
      <c r="R30" s="10">
        <v>527.5</v>
      </c>
      <c r="S30" s="10">
        <v>805.5</v>
      </c>
    </row>
    <row r="31" spans="1:19" ht="15.75" thickBot="1" x14ac:dyDescent="0.3">
      <c r="A31" s="4">
        <v>2018</v>
      </c>
      <c r="B31" s="19">
        <v>179.1</v>
      </c>
      <c r="C31" s="10">
        <v>0</v>
      </c>
      <c r="D31" s="10">
        <v>0</v>
      </c>
      <c r="E31" s="10">
        <v>173.6</v>
      </c>
      <c r="F31" s="10">
        <v>25</v>
      </c>
      <c r="G31" s="10">
        <v>0.6</v>
      </c>
      <c r="H31" s="12" t="s">
        <v>10</v>
      </c>
      <c r="I31" s="10">
        <v>11.5</v>
      </c>
      <c r="J31" s="12" t="s">
        <v>10</v>
      </c>
      <c r="K31" s="10">
        <v>40.299999999999997</v>
      </c>
      <c r="L31" s="10">
        <v>0</v>
      </c>
      <c r="M31" s="10">
        <v>0</v>
      </c>
      <c r="N31" s="10">
        <v>0</v>
      </c>
      <c r="O31" s="10">
        <v>124.3</v>
      </c>
      <c r="P31" s="10">
        <v>0</v>
      </c>
      <c r="Q31" s="10">
        <v>0</v>
      </c>
      <c r="R31" s="10">
        <v>542.29999999999995</v>
      </c>
      <c r="S31" s="10">
        <v>1096.7</v>
      </c>
    </row>
    <row r="32" spans="1:19" ht="15.75" thickBot="1" x14ac:dyDescent="0.3">
      <c r="A32" s="4">
        <v>2019</v>
      </c>
      <c r="B32" s="19">
        <v>307.39999999999998</v>
      </c>
      <c r="C32" s="10">
        <v>0</v>
      </c>
      <c r="D32" s="10">
        <v>0</v>
      </c>
      <c r="E32" s="10">
        <v>290.8</v>
      </c>
      <c r="F32" s="10">
        <v>104.1</v>
      </c>
      <c r="G32" s="10">
        <v>0.6</v>
      </c>
      <c r="H32" s="10">
        <v>236.4</v>
      </c>
      <c r="I32" s="10">
        <v>15</v>
      </c>
      <c r="J32" s="12" t="s">
        <v>10</v>
      </c>
      <c r="K32" s="10">
        <v>47.3</v>
      </c>
      <c r="L32" s="10">
        <v>0</v>
      </c>
      <c r="M32" s="10">
        <v>0</v>
      </c>
      <c r="N32" s="10">
        <v>72.2</v>
      </c>
      <c r="O32" s="10">
        <v>258.89999999999998</v>
      </c>
      <c r="P32" s="10">
        <v>0</v>
      </c>
      <c r="Q32" s="10">
        <v>0</v>
      </c>
      <c r="R32" s="10">
        <v>559.1</v>
      </c>
      <c r="S32" s="10">
        <v>1891.8</v>
      </c>
    </row>
    <row r="33" spans="1:20" ht="15.75" thickBot="1" x14ac:dyDescent="0.3">
      <c r="A33" s="4">
        <v>2020</v>
      </c>
      <c r="B33" s="19">
        <v>947.3</v>
      </c>
      <c r="C33" s="10">
        <v>0</v>
      </c>
      <c r="D33" s="10">
        <v>0</v>
      </c>
      <c r="E33" s="10">
        <v>144.5</v>
      </c>
      <c r="F33" s="10">
        <v>79.2</v>
      </c>
      <c r="G33" s="10">
        <v>0.9</v>
      </c>
      <c r="H33" s="10">
        <v>554.79999999999995</v>
      </c>
      <c r="I33" s="10">
        <v>18.899999999999999</v>
      </c>
      <c r="J33" s="12" t="s">
        <v>10</v>
      </c>
      <c r="K33" s="10">
        <v>36.799999999999997</v>
      </c>
      <c r="L33" s="10">
        <v>0</v>
      </c>
      <c r="M33" s="10">
        <v>0</v>
      </c>
      <c r="N33" s="10">
        <v>145.30000000000001</v>
      </c>
      <c r="O33" s="10">
        <v>308.3</v>
      </c>
      <c r="P33" s="10">
        <v>0.2</v>
      </c>
      <c r="Q33" s="10">
        <v>0</v>
      </c>
      <c r="R33" s="10">
        <v>540.70000000000005</v>
      </c>
      <c r="S33" s="10">
        <v>2776.9</v>
      </c>
    </row>
    <row r="34" spans="1:20" ht="15.75" thickBot="1" x14ac:dyDescent="0.3">
      <c r="A34" s="4">
        <v>2021</v>
      </c>
      <c r="B34" s="19">
        <v>2738.4</v>
      </c>
      <c r="C34" s="10">
        <v>0</v>
      </c>
      <c r="D34" s="10">
        <v>1.7</v>
      </c>
      <c r="E34" s="10">
        <v>309.10000000000002</v>
      </c>
      <c r="F34" s="10">
        <v>80.599999999999994</v>
      </c>
      <c r="G34" s="10">
        <v>16.3</v>
      </c>
      <c r="H34" s="10">
        <v>84.8</v>
      </c>
      <c r="I34" s="10">
        <v>129.4</v>
      </c>
      <c r="J34" s="12" t="s">
        <v>10</v>
      </c>
      <c r="K34" s="10">
        <v>323.5</v>
      </c>
      <c r="L34" s="10">
        <v>0</v>
      </c>
      <c r="M34" s="10">
        <v>0</v>
      </c>
      <c r="N34" s="10">
        <v>33.6</v>
      </c>
      <c r="O34" s="10">
        <v>358.5</v>
      </c>
      <c r="P34" s="10">
        <v>59.9</v>
      </c>
      <c r="Q34" s="10" t="s">
        <v>56</v>
      </c>
      <c r="R34" s="10">
        <v>590</v>
      </c>
      <c r="S34" s="10">
        <v>4725.8</v>
      </c>
    </row>
    <row r="35" spans="1:20" ht="15.75" thickBot="1" x14ac:dyDescent="0.3">
      <c r="A35" s="4">
        <v>2022</v>
      </c>
      <c r="B35" s="42">
        <v>3545.7</v>
      </c>
      <c r="C35" s="10">
        <v>0</v>
      </c>
      <c r="D35" s="10">
        <v>13.2</v>
      </c>
      <c r="E35" s="10">
        <v>46.6</v>
      </c>
      <c r="F35" s="10">
        <v>39.1</v>
      </c>
      <c r="G35" s="10">
        <v>2.9</v>
      </c>
      <c r="H35" s="10">
        <v>2.2000000000000002</v>
      </c>
      <c r="I35" s="10">
        <v>23.2</v>
      </c>
      <c r="J35" s="10">
        <v>23.8</v>
      </c>
      <c r="K35" s="10">
        <v>64</v>
      </c>
      <c r="L35" s="10">
        <v>0</v>
      </c>
      <c r="M35" s="10">
        <v>0</v>
      </c>
      <c r="N35" s="10">
        <v>12.6</v>
      </c>
      <c r="O35" s="10">
        <v>469.1</v>
      </c>
      <c r="P35" s="10">
        <v>48.7</v>
      </c>
      <c r="Q35" s="10">
        <v>0</v>
      </c>
      <c r="R35" s="10">
        <v>645.6</v>
      </c>
      <c r="S35" s="28">
        <v>4936.7</v>
      </c>
      <c r="T35" s="41"/>
    </row>
    <row r="36" spans="1:20" ht="15.75" thickBot="1" x14ac:dyDescent="0.3">
      <c r="A36" s="4">
        <v>2023</v>
      </c>
      <c r="B36" s="19">
        <v>1972.6</v>
      </c>
      <c r="C36" s="10">
        <v>0</v>
      </c>
      <c r="D36" s="10">
        <v>37.6</v>
      </c>
      <c r="E36" s="10">
        <v>278.7</v>
      </c>
      <c r="F36" s="10">
        <v>27.5</v>
      </c>
      <c r="G36" s="10">
        <v>110.1</v>
      </c>
      <c r="H36" s="10">
        <v>-30.7</v>
      </c>
      <c r="I36" s="10">
        <v>17.8</v>
      </c>
      <c r="J36" s="10">
        <v>24.6</v>
      </c>
      <c r="K36" s="10">
        <v>31.1</v>
      </c>
      <c r="L36" s="10">
        <v>0</v>
      </c>
      <c r="M36" s="10">
        <v>0</v>
      </c>
      <c r="N36" s="10">
        <v>73</v>
      </c>
      <c r="O36" s="10">
        <v>516</v>
      </c>
      <c r="P36" s="10">
        <v>74.099999999999994</v>
      </c>
      <c r="Q36" s="10">
        <v>0</v>
      </c>
      <c r="R36" s="10">
        <v>731.7</v>
      </c>
      <c r="S36" s="10">
        <v>3864.1</v>
      </c>
      <c r="T36" s="41"/>
    </row>
    <row r="37" spans="1:20" ht="15.75" thickBot="1" x14ac:dyDescent="0.3">
      <c r="A37" s="4" t="s">
        <v>37</v>
      </c>
      <c r="B37" s="19">
        <v>36624.299999999996</v>
      </c>
      <c r="C37" s="19">
        <v>1490.6999999999998</v>
      </c>
      <c r="D37" s="19">
        <v>454.59999999999997</v>
      </c>
      <c r="E37" s="19">
        <v>5576.4000000000015</v>
      </c>
      <c r="F37" s="19">
        <v>19149.099999999995</v>
      </c>
      <c r="G37" s="19">
        <v>789.8</v>
      </c>
      <c r="H37" s="19">
        <v>847.49999999999989</v>
      </c>
      <c r="I37" s="19">
        <v>2179.4</v>
      </c>
      <c r="J37" s="19">
        <v>48.400000000000006</v>
      </c>
      <c r="K37" s="19">
        <v>4501.4000000000015</v>
      </c>
      <c r="L37" s="19">
        <v>70.699999999999989</v>
      </c>
      <c r="M37" s="19">
        <v>142.79999999999998</v>
      </c>
      <c r="N37" s="19">
        <v>1490.9999999999998</v>
      </c>
      <c r="O37" s="19">
        <v>6591.9000000000005</v>
      </c>
      <c r="P37" s="19">
        <v>226.6</v>
      </c>
      <c r="Q37" s="19">
        <v>1031.2</v>
      </c>
      <c r="R37" s="19">
        <v>10337.500000000002</v>
      </c>
      <c r="S37" s="19">
        <v>89600.200000000012</v>
      </c>
    </row>
    <row r="38" spans="1:20" ht="24.75" customHeight="1" x14ac:dyDescent="0.25">
      <c r="A38" s="80" t="s">
        <v>57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</row>
    <row r="39" spans="1:20" ht="39.75" customHeight="1" x14ac:dyDescent="0.25">
      <c r="A39" s="83" t="s">
        <v>126</v>
      </c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</row>
    <row r="40" spans="1:20" x14ac:dyDescent="0.25">
      <c r="A40" s="85" t="s">
        <v>17</v>
      </c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</row>
    <row r="42" spans="1:20" x14ac:dyDescent="0.25">
      <c r="B42" s="41">
        <f>SUM(B5:B36)</f>
        <v>36624.299999999996</v>
      </c>
    </row>
  </sheetData>
  <mergeCells count="12">
    <mergeCell ref="F2:J2"/>
    <mergeCell ref="A1:S1"/>
    <mergeCell ref="A38:S38"/>
    <mergeCell ref="A39:S39"/>
    <mergeCell ref="A40:S40"/>
    <mergeCell ref="A2:A4"/>
    <mergeCell ref="B2:E2"/>
    <mergeCell ref="K2:N2"/>
    <mergeCell ref="O2:Q2"/>
    <mergeCell ref="S2:S3"/>
    <mergeCell ref="B4:S4"/>
    <mergeCell ref="R2:R3"/>
  </mergeCells>
  <phoneticPr fontId="13" type="noConversion"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0BECC-771D-4349-ADE8-132EB2585F4F}">
  <dimension ref="A1:Q20"/>
  <sheetViews>
    <sheetView workbookViewId="0"/>
  </sheetViews>
  <sheetFormatPr defaultRowHeight="15" x14ac:dyDescent="0.25"/>
  <cols>
    <col min="1" max="1" width="15.42578125" customWidth="1"/>
    <col min="12" max="12" width="10.140625" customWidth="1"/>
  </cols>
  <sheetData>
    <row r="1" spans="1:17" ht="15.75" thickBot="1" x14ac:dyDescent="0.3">
      <c r="A1" s="31" t="s">
        <v>135</v>
      </c>
    </row>
    <row r="2" spans="1:17" ht="15.75" thickBot="1" x14ac:dyDescent="0.3">
      <c r="A2" s="94" t="s">
        <v>58</v>
      </c>
      <c r="B2" s="97" t="s">
        <v>19</v>
      </c>
      <c r="C2" s="97" t="s">
        <v>20</v>
      </c>
      <c r="D2" s="97" t="s">
        <v>22</v>
      </c>
      <c r="E2" s="97" t="s">
        <v>33</v>
      </c>
      <c r="F2" s="97" t="s">
        <v>37</v>
      </c>
      <c r="G2" s="88" t="s">
        <v>59</v>
      </c>
      <c r="H2" s="89"/>
      <c r="I2" s="89"/>
      <c r="J2" s="89"/>
      <c r="K2" s="89"/>
      <c r="L2" s="89"/>
      <c r="M2" s="89"/>
      <c r="N2" s="89"/>
      <c r="O2" s="89"/>
      <c r="P2" s="89"/>
      <c r="Q2" s="90"/>
    </row>
    <row r="3" spans="1:17" ht="32.25" thickBot="1" x14ac:dyDescent="0.3">
      <c r="A3" s="95"/>
      <c r="B3" s="98"/>
      <c r="C3" s="98"/>
      <c r="D3" s="98"/>
      <c r="E3" s="98"/>
      <c r="F3" s="98"/>
      <c r="G3" s="35" t="s">
        <v>130</v>
      </c>
      <c r="H3" s="35" t="s">
        <v>51</v>
      </c>
      <c r="I3" s="35" t="s">
        <v>131</v>
      </c>
      <c r="J3" s="35" t="s">
        <v>132</v>
      </c>
      <c r="K3" s="35" t="s">
        <v>133</v>
      </c>
      <c r="L3" s="35" t="s">
        <v>60</v>
      </c>
      <c r="M3" s="35" t="s">
        <v>61</v>
      </c>
      <c r="N3" s="35" t="s">
        <v>62</v>
      </c>
      <c r="O3" s="35" t="s">
        <v>52</v>
      </c>
      <c r="P3" s="35" t="s">
        <v>63</v>
      </c>
      <c r="Q3" s="35" t="s">
        <v>134</v>
      </c>
    </row>
    <row r="4" spans="1:17" ht="15.75" thickBot="1" x14ac:dyDescent="0.3">
      <c r="A4" s="96"/>
      <c r="B4" s="91" t="s">
        <v>4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3"/>
    </row>
    <row r="5" spans="1:17" ht="15.75" thickBot="1" x14ac:dyDescent="0.3">
      <c r="A5" s="36" t="s">
        <v>64</v>
      </c>
      <c r="B5" s="38">
        <v>5.7580290999999999</v>
      </c>
      <c r="C5" s="38">
        <v>1076.9656494000001</v>
      </c>
      <c r="D5" s="38">
        <v>30.539006199999999</v>
      </c>
      <c r="E5" s="38">
        <v>3.4401607000000003</v>
      </c>
      <c r="F5" s="39">
        <v>1116.7028454000001</v>
      </c>
      <c r="G5" s="38">
        <v>18.488187800000002</v>
      </c>
      <c r="H5" s="38">
        <v>0</v>
      </c>
      <c r="I5" s="38">
        <v>0</v>
      </c>
      <c r="J5" s="38">
        <v>0</v>
      </c>
      <c r="K5" s="38">
        <v>0</v>
      </c>
      <c r="L5" s="38">
        <v>622.10789435000004</v>
      </c>
      <c r="M5" s="38">
        <v>29.1373015</v>
      </c>
      <c r="N5" s="43">
        <v>0</v>
      </c>
      <c r="O5" s="39">
        <v>0</v>
      </c>
      <c r="P5" s="38">
        <v>446.96946170000001</v>
      </c>
      <c r="Q5" s="39">
        <v>0</v>
      </c>
    </row>
    <row r="6" spans="1:17" ht="15.75" thickBot="1" x14ac:dyDescent="0.3">
      <c r="A6" s="36" t="s">
        <v>65</v>
      </c>
      <c r="B6" s="38">
        <v>448.43718667999997</v>
      </c>
      <c r="C6" s="38">
        <v>5043.6503627799993</v>
      </c>
      <c r="D6" s="38">
        <v>36.362303799999999</v>
      </c>
      <c r="E6" s="38">
        <v>61.676456960000003</v>
      </c>
      <c r="F6" s="39">
        <v>5590.1263102200001</v>
      </c>
      <c r="G6" s="38">
        <v>421.47383150000002</v>
      </c>
      <c r="H6" s="38">
        <v>0</v>
      </c>
      <c r="I6" s="38">
        <v>15.618088779999999</v>
      </c>
      <c r="J6" s="38">
        <v>2.0662005800000003</v>
      </c>
      <c r="K6" s="38">
        <v>58.181056959999999</v>
      </c>
      <c r="L6" s="38">
        <v>3140.8705094000002</v>
      </c>
      <c r="M6" s="38">
        <v>32.272061399999991</v>
      </c>
      <c r="N6" s="43">
        <v>0</v>
      </c>
      <c r="O6" s="39">
        <v>0</v>
      </c>
      <c r="P6" s="38">
        <v>1918.157166</v>
      </c>
      <c r="Q6" s="39">
        <v>1.4873957</v>
      </c>
    </row>
    <row r="7" spans="1:17" ht="15.75" thickBot="1" x14ac:dyDescent="0.3">
      <c r="A7" s="36" t="s">
        <v>66</v>
      </c>
      <c r="B7" s="38">
        <v>70.394626549999998</v>
      </c>
      <c r="C7" s="38">
        <v>2644.1446246</v>
      </c>
      <c r="D7" s="38">
        <v>52.492856200000006</v>
      </c>
      <c r="E7" s="38">
        <v>3.49125</v>
      </c>
      <c r="F7" s="39">
        <v>2770.52335735</v>
      </c>
      <c r="G7" s="38">
        <v>109.3508258</v>
      </c>
      <c r="H7" s="38">
        <v>0</v>
      </c>
      <c r="I7" s="38">
        <v>13.52736775</v>
      </c>
      <c r="J7" s="38">
        <v>0</v>
      </c>
      <c r="K7" s="38">
        <v>0</v>
      </c>
      <c r="L7" s="38">
        <v>2009.6858614</v>
      </c>
      <c r="M7" s="38">
        <v>11.5438835</v>
      </c>
      <c r="N7" s="43">
        <v>0</v>
      </c>
      <c r="O7" s="39">
        <v>0</v>
      </c>
      <c r="P7" s="38">
        <v>625.52222380000001</v>
      </c>
      <c r="Q7" s="39">
        <v>0.89319499999999996</v>
      </c>
    </row>
    <row r="8" spans="1:17" ht="15.75" thickBot="1" x14ac:dyDescent="0.3">
      <c r="A8" s="36" t="s">
        <v>67</v>
      </c>
      <c r="B8" s="38">
        <v>283.45030930000001</v>
      </c>
      <c r="C8" s="38">
        <v>1500.1157038000017</v>
      </c>
      <c r="D8" s="38">
        <v>21.038899699999998</v>
      </c>
      <c r="E8" s="38">
        <v>1.72305</v>
      </c>
      <c r="F8" s="39">
        <v>1806.3279628000016</v>
      </c>
      <c r="G8" s="38">
        <v>292.33332810000002</v>
      </c>
      <c r="H8" s="38">
        <v>0</v>
      </c>
      <c r="I8" s="38">
        <v>0</v>
      </c>
      <c r="J8" s="38">
        <v>0</v>
      </c>
      <c r="K8" s="38">
        <v>0</v>
      </c>
      <c r="L8" s="38">
        <v>909.2301886800002</v>
      </c>
      <c r="M8" s="38">
        <v>8.9336390999999988</v>
      </c>
      <c r="N8" s="43">
        <v>0</v>
      </c>
      <c r="O8" s="39">
        <v>0</v>
      </c>
      <c r="P8" s="38">
        <v>592.53080690000002</v>
      </c>
      <c r="Q8" s="39">
        <v>3.3</v>
      </c>
    </row>
    <row r="9" spans="1:17" ht="15.75" thickBot="1" x14ac:dyDescent="0.3">
      <c r="A9" s="36" t="s">
        <v>68</v>
      </c>
      <c r="B9" s="38">
        <v>18.455260500000001</v>
      </c>
      <c r="C9" s="38">
        <v>570.27729758000009</v>
      </c>
      <c r="D9" s="38">
        <v>7.9165967999999998</v>
      </c>
      <c r="E9" s="38">
        <v>0.57825000000000004</v>
      </c>
      <c r="F9" s="39">
        <v>597.22740487999999</v>
      </c>
      <c r="G9" s="38">
        <v>24.716613199999998</v>
      </c>
      <c r="H9" s="38">
        <v>0.21</v>
      </c>
      <c r="I9" s="38">
        <v>0</v>
      </c>
      <c r="J9" s="38">
        <v>15.677726379999999</v>
      </c>
      <c r="K9" s="38">
        <v>0</v>
      </c>
      <c r="L9" s="38">
        <v>352.08322538000016</v>
      </c>
      <c r="M9" s="38">
        <v>0</v>
      </c>
      <c r="N9" s="43">
        <v>0</v>
      </c>
      <c r="O9" s="39">
        <v>2.2819630000000002</v>
      </c>
      <c r="P9" s="38">
        <v>202.25787700000001</v>
      </c>
      <c r="Q9" s="39">
        <v>0</v>
      </c>
    </row>
    <row r="10" spans="1:17" ht="15.75" thickBot="1" x14ac:dyDescent="0.3">
      <c r="A10" s="36" t="s">
        <v>69</v>
      </c>
      <c r="B10" s="38">
        <v>61.497732379999995</v>
      </c>
      <c r="C10" s="38">
        <v>1565.6042712000001</v>
      </c>
      <c r="D10" s="38">
        <v>57.832333799999994</v>
      </c>
      <c r="E10" s="38">
        <v>1.5430999999999999</v>
      </c>
      <c r="F10" s="39">
        <v>1686.4774373799999</v>
      </c>
      <c r="G10" s="38">
        <v>91.002227099999999</v>
      </c>
      <c r="H10" s="38">
        <v>-3.93</v>
      </c>
      <c r="I10" s="38">
        <v>8.5341299800000012</v>
      </c>
      <c r="J10" s="38">
        <v>0</v>
      </c>
      <c r="K10" s="38">
        <v>0</v>
      </c>
      <c r="L10" s="38">
        <v>977.25198550000005</v>
      </c>
      <c r="M10" s="38">
        <v>4.0101992000000006</v>
      </c>
      <c r="N10" s="43">
        <v>0</v>
      </c>
      <c r="O10" s="39">
        <v>3.5403495</v>
      </c>
      <c r="P10" s="38">
        <v>602.38710660000004</v>
      </c>
      <c r="Q10" s="39">
        <v>3.6814396</v>
      </c>
    </row>
    <row r="11" spans="1:17" ht="15.75" thickBot="1" x14ac:dyDescent="0.3">
      <c r="A11" s="36" t="s">
        <v>70</v>
      </c>
      <c r="B11" s="38">
        <v>23.256929899999999</v>
      </c>
      <c r="C11" s="38">
        <v>996.91471039999999</v>
      </c>
      <c r="D11" s="38">
        <v>25.8498436</v>
      </c>
      <c r="E11" s="38">
        <v>2.0543999999999998</v>
      </c>
      <c r="F11" s="39">
        <v>1048.0758839</v>
      </c>
      <c r="G11" s="38">
        <v>51.303007399999998</v>
      </c>
      <c r="H11" s="38">
        <v>0</v>
      </c>
      <c r="I11" s="38">
        <v>0</v>
      </c>
      <c r="J11" s="38">
        <v>0</v>
      </c>
      <c r="K11" s="38">
        <v>0</v>
      </c>
      <c r="L11" s="38">
        <v>679.87415026000019</v>
      </c>
      <c r="M11" s="38">
        <v>1.0729109999999999</v>
      </c>
      <c r="N11" s="43">
        <v>0</v>
      </c>
      <c r="O11" s="39">
        <v>0</v>
      </c>
      <c r="P11" s="38">
        <v>315.82581519999997</v>
      </c>
      <c r="Q11" s="39">
        <v>0</v>
      </c>
    </row>
    <row r="12" spans="1:17" ht="15.75" thickBot="1" x14ac:dyDescent="0.3">
      <c r="A12" s="36" t="s">
        <v>71</v>
      </c>
      <c r="B12" s="38">
        <v>118.49806104</v>
      </c>
      <c r="C12" s="38">
        <v>1678.7590349000002</v>
      </c>
      <c r="D12" s="38">
        <v>145.3652252</v>
      </c>
      <c r="E12" s="38">
        <v>2.2481499999999999</v>
      </c>
      <c r="F12" s="39">
        <v>1944.8704711400001</v>
      </c>
      <c r="G12" s="38">
        <v>216.2219628</v>
      </c>
      <c r="H12" s="38">
        <v>0</v>
      </c>
      <c r="I12" s="38">
        <v>26.013351139999994</v>
      </c>
      <c r="J12" s="38">
        <v>0</v>
      </c>
      <c r="K12" s="38">
        <v>0</v>
      </c>
      <c r="L12" s="38">
        <v>1101.7744937300006</v>
      </c>
      <c r="M12" s="38">
        <v>23.408096699999998</v>
      </c>
      <c r="N12" s="43">
        <v>0</v>
      </c>
      <c r="O12" s="39">
        <v>0</v>
      </c>
      <c r="P12" s="38">
        <v>575.24092039999994</v>
      </c>
      <c r="Q12" s="39">
        <v>2.2116463</v>
      </c>
    </row>
    <row r="13" spans="1:17" ht="15.75" thickBot="1" x14ac:dyDescent="0.3">
      <c r="A13" s="36" t="s">
        <v>72</v>
      </c>
      <c r="B13" s="38">
        <v>181.52247737000002</v>
      </c>
      <c r="C13" s="38">
        <v>1490.3442957</v>
      </c>
      <c r="D13" s="38">
        <v>21.291564699999999</v>
      </c>
      <c r="E13" s="38">
        <v>0.40799999999999997</v>
      </c>
      <c r="F13" s="39">
        <v>1693.5663377700002</v>
      </c>
      <c r="G13" s="38">
        <v>156.3197888</v>
      </c>
      <c r="H13" s="38">
        <v>0</v>
      </c>
      <c r="I13" s="38">
        <v>41.267075569999975</v>
      </c>
      <c r="J13" s="38">
        <v>0</v>
      </c>
      <c r="K13" s="38">
        <v>0</v>
      </c>
      <c r="L13" s="38">
        <v>1007.3373603400014</v>
      </c>
      <c r="M13" s="38">
        <v>4.2114880000000001</v>
      </c>
      <c r="N13" s="43">
        <v>0</v>
      </c>
      <c r="O13" s="39">
        <v>0</v>
      </c>
      <c r="P13" s="38">
        <v>484.43062520000001</v>
      </c>
      <c r="Q13" s="39">
        <v>0</v>
      </c>
    </row>
    <row r="14" spans="1:17" ht="15.75" thickBot="1" x14ac:dyDescent="0.3">
      <c r="A14" s="36" t="s">
        <v>73</v>
      </c>
      <c r="B14" s="38">
        <v>383.34041304999994</v>
      </c>
      <c r="C14" s="38">
        <v>1675.4667587000001</v>
      </c>
      <c r="D14" s="38">
        <v>21.909556800000001</v>
      </c>
      <c r="E14" s="38">
        <v>1.2670999999999999</v>
      </c>
      <c r="F14" s="39">
        <v>2081.98382855</v>
      </c>
      <c r="G14" s="38">
        <v>375.4952892</v>
      </c>
      <c r="H14" s="38">
        <v>0</v>
      </c>
      <c r="I14" s="38">
        <v>5.4885620100000008</v>
      </c>
      <c r="J14" s="38">
        <v>11.609283140000001</v>
      </c>
      <c r="K14" s="38">
        <v>0</v>
      </c>
      <c r="L14" s="38">
        <v>1171.1884219000001</v>
      </c>
      <c r="M14" s="38">
        <v>2.4604189999999999</v>
      </c>
      <c r="N14" s="43">
        <v>0</v>
      </c>
      <c r="O14" s="39">
        <v>0</v>
      </c>
      <c r="P14" s="38">
        <v>513.69331339999997</v>
      </c>
      <c r="Q14" s="39">
        <v>2.0485398999999997</v>
      </c>
    </row>
    <row r="15" spans="1:17" ht="15.75" thickBot="1" x14ac:dyDescent="0.3">
      <c r="A15" s="36" t="s">
        <v>74</v>
      </c>
      <c r="B15" s="38">
        <v>376.04564310000001</v>
      </c>
      <c r="C15" s="38">
        <v>3429.8113101999998</v>
      </c>
      <c r="D15" s="38">
        <v>82.7067105</v>
      </c>
      <c r="E15" s="38">
        <v>19.19946049</v>
      </c>
      <c r="F15" s="39">
        <v>3907.7631242899993</v>
      </c>
      <c r="G15" s="38">
        <v>226.36879430000002</v>
      </c>
      <c r="H15" s="38">
        <v>0</v>
      </c>
      <c r="I15" s="38">
        <v>57.117420760000023</v>
      </c>
      <c r="J15" s="38">
        <v>0.50905164000000003</v>
      </c>
      <c r="K15" s="38">
        <v>14.86324479</v>
      </c>
      <c r="L15" s="38">
        <v>2271.7663449000001</v>
      </c>
      <c r="M15" s="38">
        <v>28.981945700000001</v>
      </c>
      <c r="N15" s="43">
        <v>-1.0999999999999999E-2</v>
      </c>
      <c r="O15" s="39">
        <v>0</v>
      </c>
      <c r="P15" s="38">
        <v>1307.4907039000002</v>
      </c>
      <c r="Q15" s="39">
        <v>0.67661819999999995</v>
      </c>
    </row>
    <row r="16" spans="1:17" ht="15.75" thickBot="1" x14ac:dyDescent="0.3">
      <c r="A16" s="36" t="s">
        <v>75</v>
      </c>
      <c r="B16" s="38">
        <v>149.74709547999998</v>
      </c>
      <c r="C16" s="38">
        <v>1747.1370635000001</v>
      </c>
      <c r="D16" s="38">
        <v>22.8491751</v>
      </c>
      <c r="E16" s="38">
        <v>2.6552169999999999</v>
      </c>
      <c r="F16" s="39">
        <v>1922.3885510799998</v>
      </c>
      <c r="G16" s="38">
        <v>91.172192799999991</v>
      </c>
      <c r="H16" s="38">
        <v>0</v>
      </c>
      <c r="I16" s="38">
        <v>52.358301279999992</v>
      </c>
      <c r="J16" s="38">
        <v>0</v>
      </c>
      <c r="K16" s="38">
        <v>0</v>
      </c>
      <c r="L16" s="38">
        <v>1189.4888856800005</v>
      </c>
      <c r="M16" s="38">
        <v>6.3880262000000005</v>
      </c>
      <c r="N16" s="43">
        <v>0</v>
      </c>
      <c r="O16" s="39">
        <v>0</v>
      </c>
      <c r="P16" s="38">
        <v>582.98114520000001</v>
      </c>
      <c r="Q16" s="39">
        <v>0</v>
      </c>
    </row>
    <row r="17" spans="1:17" ht="15.75" thickBot="1" x14ac:dyDescent="0.3">
      <c r="A17" s="36" t="s">
        <v>76</v>
      </c>
      <c r="B17" s="38">
        <v>186.32302293999999</v>
      </c>
      <c r="C17" s="38">
        <v>1902.3033987000001</v>
      </c>
      <c r="D17" s="38">
        <v>17.974293800000009</v>
      </c>
      <c r="E17" s="38">
        <v>1.29295</v>
      </c>
      <c r="F17" s="39">
        <v>2107.8936654399999</v>
      </c>
      <c r="G17" s="38">
        <v>131.8701902</v>
      </c>
      <c r="H17" s="38">
        <v>0</v>
      </c>
      <c r="I17" s="38">
        <v>15.06742914</v>
      </c>
      <c r="J17" s="38">
        <v>0</v>
      </c>
      <c r="K17" s="38">
        <v>0</v>
      </c>
      <c r="L17" s="38">
        <v>1274.5111692999999</v>
      </c>
      <c r="M17" s="38">
        <v>2.9914594000000001</v>
      </c>
      <c r="N17" s="43">
        <v>0</v>
      </c>
      <c r="O17" s="39">
        <v>0</v>
      </c>
      <c r="P17" s="38">
        <v>679.1626672000001</v>
      </c>
      <c r="Q17" s="39">
        <v>4.2907502000000006</v>
      </c>
    </row>
    <row r="18" spans="1:17" ht="15.75" thickBot="1" x14ac:dyDescent="0.3">
      <c r="A18" s="36" t="s">
        <v>77</v>
      </c>
      <c r="B18" s="38">
        <v>349.49394181999997</v>
      </c>
      <c r="C18" s="38">
        <v>3602.0587518000002</v>
      </c>
      <c r="D18" s="38">
        <v>45.940077799999997</v>
      </c>
      <c r="E18" s="38">
        <v>2.57287</v>
      </c>
      <c r="F18" s="39">
        <v>4000.0656414200007</v>
      </c>
      <c r="G18" s="38">
        <v>341.07792410000002</v>
      </c>
      <c r="H18" s="38">
        <v>-26.97</v>
      </c>
      <c r="I18" s="38">
        <v>9.8175198800000025</v>
      </c>
      <c r="J18" s="38">
        <v>3.17746364</v>
      </c>
      <c r="K18" s="38">
        <v>0</v>
      </c>
      <c r="L18" s="38">
        <v>2284.0331650999997</v>
      </c>
      <c r="M18" s="38">
        <v>66.348364799999999</v>
      </c>
      <c r="N18" s="43">
        <v>-1.62645E-3</v>
      </c>
      <c r="O18" s="39">
        <v>18.784950899999998</v>
      </c>
      <c r="P18" s="38">
        <v>1303.7978794000001</v>
      </c>
      <c r="Q18" s="39">
        <v>0</v>
      </c>
    </row>
    <row r="19" spans="1:17" ht="15.75" thickBot="1" x14ac:dyDescent="0.3">
      <c r="A19" s="36" t="s">
        <v>37</v>
      </c>
      <c r="B19" s="38">
        <v>2656.2207292100002</v>
      </c>
      <c r="C19" s="38">
        <v>28923.553233260001</v>
      </c>
      <c r="D19" s="38">
        <v>590.06844399999989</v>
      </c>
      <c r="E19" s="38">
        <v>104.15041514999999</v>
      </c>
      <c r="F19" s="38">
        <v>32273.992821700002</v>
      </c>
      <c r="G19" s="38">
        <v>2547.1941631</v>
      </c>
      <c r="H19" s="38">
        <v>-30.69</v>
      </c>
      <c r="I19" s="38">
        <v>244.80924629000003</v>
      </c>
      <c r="J19" s="38">
        <v>33.03972538</v>
      </c>
      <c r="K19" s="38">
        <v>73.044301750000002</v>
      </c>
      <c r="L19" s="38">
        <v>18991.203655920002</v>
      </c>
      <c r="M19" s="38">
        <v>221.7597955</v>
      </c>
      <c r="N19" s="43">
        <v>-1.2626450000000001E-2</v>
      </c>
      <c r="O19" s="39">
        <v>24.607263399999997</v>
      </c>
      <c r="P19" s="38">
        <v>10150.447711899998</v>
      </c>
      <c r="Q19" s="39">
        <v>18.589584899999998</v>
      </c>
    </row>
    <row r="20" spans="1:17" x14ac:dyDescent="0.25">
      <c r="A20" s="5" t="s">
        <v>17</v>
      </c>
    </row>
  </sheetData>
  <mergeCells count="8">
    <mergeCell ref="G2:Q2"/>
    <mergeCell ref="B4:Q4"/>
    <mergeCell ref="A2:A4"/>
    <mergeCell ref="B2:B3"/>
    <mergeCell ref="C2:C3"/>
    <mergeCell ref="D2:D3"/>
    <mergeCell ref="E2:E3"/>
    <mergeCell ref="F2:F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"/>
  <sheetViews>
    <sheetView workbookViewId="0">
      <selection sqref="A1:J1"/>
    </sheetView>
  </sheetViews>
  <sheetFormatPr defaultRowHeight="15" x14ac:dyDescent="0.25"/>
  <sheetData>
    <row r="1" spans="1:19" ht="15.75" thickBot="1" x14ac:dyDescent="0.3">
      <c r="A1" s="99" t="s">
        <v>136</v>
      </c>
      <c r="B1" s="63"/>
      <c r="C1" s="63"/>
      <c r="D1" s="63"/>
      <c r="E1" s="63"/>
      <c r="F1" s="63"/>
      <c r="G1" s="63"/>
      <c r="H1" s="63"/>
      <c r="I1" s="63"/>
      <c r="J1" s="63"/>
    </row>
    <row r="2" spans="1:19" ht="15.75" thickBot="1" x14ac:dyDescent="0.3">
      <c r="A2" s="60" t="s">
        <v>78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  <c r="R2" s="1">
        <v>2022</v>
      </c>
      <c r="S2" s="1">
        <v>2023</v>
      </c>
    </row>
    <row r="3" spans="1:19" ht="15.75" thickBot="1" x14ac:dyDescent="0.3">
      <c r="A3" s="61"/>
      <c r="B3" s="66" t="s">
        <v>79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9"/>
    </row>
    <row r="4" spans="1:19" ht="15.75" thickBot="1" x14ac:dyDescent="0.3">
      <c r="A4" s="2" t="s">
        <v>80</v>
      </c>
      <c r="B4" s="10">
        <v>11.9</v>
      </c>
      <c r="C4" s="10">
        <v>6.8</v>
      </c>
      <c r="D4" s="22">
        <v>5.6</v>
      </c>
      <c r="E4" s="20">
        <v>8</v>
      </c>
      <c r="F4" s="20">
        <v>13.4</v>
      </c>
      <c r="G4" s="20">
        <v>15.7</v>
      </c>
      <c r="H4" s="20">
        <v>28</v>
      </c>
      <c r="I4" s="20">
        <v>15.4</v>
      </c>
      <c r="J4" s="20">
        <v>14.4</v>
      </c>
      <c r="K4" s="20">
        <v>14.4</v>
      </c>
      <c r="L4" s="20">
        <v>4.9000000000000004</v>
      </c>
      <c r="M4" s="20">
        <v>10.6</v>
      </c>
      <c r="N4" s="20">
        <v>33.299999999999997</v>
      </c>
      <c r="O4" s="20">
        <v>28.2</v>
      </c>
      <c r="P4" s="20">
        <v>13.9</v>
      </c>
      <c r="Q4" s="20">
        <v>12.8</v>
      </c>
      <c r="R4" s="20">
        <v>0.6</v>
      </c>
      <c r="S4" s="20">
        <v>0.9</v>
      </c>
    </row>
    <row r="5" spans="1:19" x14ac:dyDescent="0.25">
      <c r="A5" s="100" t="s">
        <v>81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9" x14ac:dyDescent="0.25">
      <c r="A6" s="3" t="s">
        <v>17</v>
      </c>
    </row>
  </sheetData>
  <mergeCells count="4">
    <mergeCell ref="A2:A3"/>
    <mergeCell ref="A1:J1"/>
    <mergeCell ref="A5:J5"/>
    <mergeCell ref="B3:S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7"/>
  <sheetViews>
    <sheetView workbookViewId="0">
      <selection sqref="A1:M1"/>
    </sheetView>
  </sheetViews>
  <sheetFormatPr defaultRowHeight="15" x14ac:dyDescent="0.25"/>
  <cols>
    <col min="1" max="1" width="10.7109375" customWidth="1"/>
    <col min="2" max="2" width="43.7109375" customWidth="1"/>
    <col min="3" max="5" width="10.7109375" customWidth="1"/>
    <col min="6" max="12" width="9.7109375" customWidth="1"/>
  </cols>
  <sheetData>
    <row r="1" spans="1:13" ht="15.75" customHeight="1" thickBot="1" x14ac:dyDescent="0.3">
      <c r="A1" s="62" t="s">
        <v>187</v>
      </c>
      <c r="B1" s="79"/>
      <c r="C1" s="79"/>
      <c r="D1" s="79"/>
      <c r="E1" s="79"/>
      <c r="F1" s="84"/>
      <c r="G1" s="84"/>
      <c r="H1" s="84"/>
      <c r="I1" s="84"/>
      <c r="J1" s="84"/>
      <c r="K1" s="84"/>
      <c r="L1" s="84"/>
      <c r="M1" s="84"/>
    </row>
    <row r="2" spans="1:13" ht="15.75" thickBot="1" x14ac:dyDescent="0.3">
      <c r="A2" s="104" t="s">
        <v>139</v>
      </c>
      <c r="B2" s="97" t="s">
        <v>140</v>
      </c>
      <c r="C2" s="37" t="s">
        <v>82</v>
      </c>
      <c r="D2" s="37" t="s">
        <v>84</v>
      </c>
      <c r="E2" s="37" t="s">
        <v>86</v>
      </c>
      <c r="F2" s="49"/>
    </row>
    <row r="3" spans="1:13" ht="15.75" thickBot="1" x14ac:dyDescent="0.3">
      <c r="A3" s="105"/>
      <c r="B3" s="87"/>
      <c r="C3" s="35" t="s">
        <v>83</v>
      </c>
      <c r="D3" s="35" t="s">
        <v>85</v>
      </c>
      <c r="E3" s="35" t="s">
        <v>85</v>
      </c>
    </row>
    <row r="4" spans="1:13" ht="53.25" thickBot="1" x14ac:dyDescent="0.3">
      <c r="A4" s="48" t="s">
        <v>141</v>
      </c>
      <c r="B4" s="47" t="s">
        <v>150</v>
      </c>
      <c r="C4" s="29">
        <v>6</v>
      </c>
      <c r="D4" s="28">
        <v>221.9</v>
      </c>
      <c r="E4" s="28">
        <v>84.2</v>
      </c>
    </row>
    <row r="5" spans="1:13" ht="15.75" thickBot="1" x14ac:dyDescent="0.3">
      <c r="A5" s="36" t="s">
        <v>142</v>
      </c>
      <c r="B5" s="47" t="s">
        <v>151</v>
      </c>
      <c r="C5" s="29">
        <v>5</v>
      </c>
      <c r="D5" s="28">
        <v>141.5</v>
      </c>
      <c r="E5" s="28">
        <v>53.7</v>
      </c>
    </row>
    <row r="6" spans="1:13" ht="15.75" thickBot="1" x14ac:dyDescent="0.3">
      <c r="A6" s="36" t="s">
        <v>143</v>
      </c>
      <c r="B6" s="47" t="s">
        <v>152</v>
      </c>
      <c r="C6" s="29">
        <v>15</v>
      </c>
      <c r="D6" s="28">
        <v>16</v>
      </c>
      <c r="E6" s="28">
        <v>14.4</v>
      </c>
    </row>
    <row r="7" spans="1:13" ht="15.75" thickBot="1" x14ac:dyDescent="0.3">
      <c r="A7" s="36" t="s">
        <v>144</v>
      </c>
      <c r="B7" s="47" t="s">
        <v>153</v>
      </c>
      <c r="C7" s="29">
        <v>39</v>
      </c>
      <c r="D7" s="28">
        <v>257.60000000000002</v>
      </c>
      <c r="E7" s="28">
        <v>162.30000000000001</v>
      </c>
    </row>
    <row r="8" spans="1:13" ht="15.75" thickBot="1" x14ac:dyDescent="0.3">
      <c r="A8" s="94" t="s">
        <v>145</v>
      </c>
      <c r="B8" s="47" t="s">
        <v>89</v>
      </c>
      <c r="C8" s="29">
        <v>8</v>
      </c>
      <c r="D8" s="28">
        <v>23.6</v>
      </c>
      <c r="E8" s="28">
        <v>81.900000000000006</v>
      </c>
    </row>
    <row r="9" spans="1:13" ht="15.75" thickBot="1" x14ac:dyDescent="0.3">
      <c r="A9" s="102"/>
      <c r="B9" s="47" t="s">
        <v>154</v>
      </c>
      <c r="C9" s="29">
        <v>8</v>
      </c>
      <c r="D9" s="28">
        <v>23.6</v>
      </c>
      <c r="E9" s="28">
        <v>77.2</v>
      </c>
    </row>
    <row r="10" spans="1:13" ht="15.75" thickBot="1" x14ac:dyDescent="0.3">
      <c r="A10" s="102"/>
      <c r="B10" s="47" t="s">
        <v>155</v>
      </c>
      <c r="C10" s="29">
        <v>4</v>
      </c>
      <c r="D10" s="28">
        <v>11.8</v>
      </c>
      <c r="E10" s="28">
        <v>28.8</v>
      </c>
    </row>
    <row r="11" spans="1:13" ht="15.75" thickBot="1" x14ac:dyDescent="0.3">
      <c r="A11" s="102"/>
      <c r="B11" s="47" t="s">
        <v>88</v>
      </c>
      <c r="C11" s="29">
        <v>2</v>
      </c>
      <c r="D11" s="28">
        <v>5.9</v>
      </c>
      <c r="E11" s="28">
        <v>21.1</v>
      </c>
    </row>
    <row r="12" spans="1:13" ht="21.75" thickBot="1" x14ac:dyDescent="0.3">
      <c r="A12" s="102"/>
      <c r="B12" s="47" t="s">
        <v>167</v>
      </c>
      <c r="C12" s="29">
        <v>2</v>
      </c>
      <c r="D12" s="28">
        <v>5.9</v>
      </c>
      <c r="E12" s="28">
        <v>10.9</v>
      </c>
    </row>
    <row r="13" spans="1:13" ht="15.75" thickBot="1" x14ac:dyDescent="0.3">
      <c r="A13" s="102"/>
      <c r="B13" s="47" t="s">
        <v>156</v>
      </c>
      <c r="C13" s="29">
        <v>4</v>
      </c>
      <c r="D13" s="28">
        <v>11.8</v>
      </c>
      <c r="E13" s="28">
        <v>29.8</v>
      </c>
    </row>
    <row r="14" spans="1:13" ht="15.75" thickBot="1" x14ac:dyDescent="0.3">
      <c r="A14" s="102"/>
      <c r="B14" s="47" t="s">
        <v>90</v>
      </c>
      <c r="C14" s="29">
        <v>1</v>
      </c>
      <c r="D14" s="28">
        <v>3</v>
      </c>
      <c r="E14" s="28">
        <v>7.9</v>
      </c>
    </row>
    <row r="15" spans="1:13" ht="15.75" thickBot="1" x14ac:dyDescent="0.3">
      <c r="A15" s="103"/>
      <c r="B15" s="47" t="s">
        <v>87</v>
      </c>
      <c r="C15" s="29">
        <v>1</v>
      </c>
      <c r="D15" s="28">
        <v>3</v>
      </c>
      <c r="E15" s="28">
        <v>16.7</v>
      </c>
    </row>
    <row r="16" spans="1:13" ht="15.75" thickBot="1" x14ac:dyDescent="0.3">
      <c r="A16" s="36" t="s">
        <v>146</v>
      </c>
      <c r="B16" s="47" t="s">
        <v>157</v>
      </c>
      <c r="C16" s="29">
        <v>5</v>
      </c>
      <c r="D16" s="28">
        <v>9.9</v>
      </c>
      <c r="E16" s="28">
        <v>14.7</v>
      </c>
    </row>
    <row r="17" spans="1:5" ht="15.75" thickBot="1" x14ac:dyDescent="0.3">
      <c r="A17" s="94" t="s">
        <v>147</v>
      </c>
      <c r="B17" s="47" t="s">
        <v>158</v>
      </c>
      <c r="C17" s="29">
        <v>683</v>
      </c>
      <c r="D17" s="28">
        <v>1143</v>
      </c>
      <c r="E17" s="28">
        <v>785.8</v>
      </c>
    </row>
    <row r="18" spans="1:5" ht="15.75" thickBot="1" x14ac:dyDescent="0.3">
      <c r="A18" s="102"/>
      <c r="B18" s="47" t="s">
        <v>159</v>
      </c>
      <c r="C18" s="29">
        <v>1</v>
      </c>
      <c r="D18" s="28">
        <v>0.8</v>
      </c>
      <c r="E18" s="28">
        <v>1.7</v>
      </c>
    </row>
    <row r="19" spans="1:5" ht="21.75" thickBot="1" x14ac:dyDescent="0.3">
      <c r="A19" s="103"/>
      <c r="B19" s="47" t="s">
        <v>160</v>
      </c>
      <c r="C19" s="29">
        <v>1</v>
      </c>
      <c r="D19" s="28">
        <v>0.8</v>
      </c>
      <c r="E19" s="28">
        <v>0.2</v>
      </c>
    </row>
    <row r="20" spans="1:5" ht="15.75" thickBot="1" x14ac:dyDescent="0.3">
      <c r="A20" s="94" t="s">
        <v>148</v>
      </c>
      <c r="B20" s="47" t="s">
        <v>161</v>
      </c>
      <c r="C20" s="29">
        <v>1</v>
      </c>
      <c r="D20" s="28">
        <v>0.6</v>
      </c>
      <c r="E20" s="28">
        <v>0.6</v>
      </c>
    </row>
    <row r="21" spans="1:5" ht="15.75" thickBot="1" x14ac:dyDescent="0.3">
      <c r="A21" s="102"/>
      <c r="B21" s="47" t="s">
        <v>162</v>
      </c>
      <c r="C21" s="29">
        <v>1</v>
      </c>
      <c r="D21" s="28">
        <v>0.6</v>
      </c>
      <c r="E21" s="28">
        <v>1.4</v>
      </c>
    </row>
    <row r="22" spans="1:5" ht="15.75" thickBot="1" x14ac:dyDescent="0.3">
      <c r="A22" s="103"/>
      <c r="B22" s="47" t="s">
        <v>163</v>
      </c>
      <c r="C22" s="29">
        <v>6</v>
      </c>
      <c r="D22" s="28">
        <v>3.8</v>
      </c>
      <c r="E22" s="28">
        <v>8.1</v>
      </c>
    </row>
    <row r="23" spans="1:5" ht="21.75" thickBot="1" x14ac:dyDescent="0.3">
      <c r="A23" s="94" t="s">
        <v>92</v>
      </c>
      <c r="B23" s="47" t="s">
        <v>164</v>
      </c>
      <c r="C23" s="29">
        <v>1</v>
      </c>
      <c r="D23" s="28">
        <v>9</v>
      </c>
      <c r="E23" s="28">
        <v>11.9</v>
      </c>
    </row>
    <row r="24" spans="1:5" ht="21.75" thickBot="1" x14ac:dyDescent="0.3">
      <c r="A24" s="103"/>
      <c r="B24" s="47" t="s">
        <v>165</v>
      </c>
      <c r="C24" s="29">
        <v>2</v>
      </c>
      <c r="D24" s="28">
        <v>18</v>
      </c>
      <c r="E24" s="28">
        <v>13.2</v>
      </c>
    </row>
    <row r="25" spans="1:5" ht="15.75" thickBot="1" x14ac:dyDescent="0.3">
      <c r="A25" s="36" t="s">
        <v>149</v>
      </c>
      <c r="B25" s="47" t="s">
        <v>166</v>
      </c>
      <c r="C25" s="44">
        <v>12</v>
      </c>
      <c r="D25" s="28">
        <v>57.6</v>
      </c>
      <c r="E25" s="28">
        <v>5.5</v>
      </c>
    </row>
    <row r="26" spans="1:5" x14ac:dyDescent="0.25">
      <c r="A26" s="5" t="s">
        <v>17</v>
      </c>
      <c r="C26" s="45"/>
      <c r="D26" s="40"/>
    </row>
    <row r="27" spans="1:5" x14ac:dyDescent="0.25">
      <c r="C27" s="46"/>
    </row>
  </sheetData>
  <mergeCells count="7">
    <mergeCell ref="A1:M1"/>
    <mergeCell ref="A8:A15"/>
    <mergeCell ref="A17:A19"/>
    <mergeCell ref="A20:A22"/>
    <mergeCell ref="A23:A24"/>
    <mergeCell ref="A2:A3"/>
    <mergeCell ref="B2:B3"/>
  </mergeCells>
  <phoneticPr fontId="13" type="noConversion"/>
  <pageMargins left="0.7" right="0.7" top="0.78740157499999996" bottom="0.78740157499999996" header="0.3" footer="0.3"/>
  <pageSetup paperSize="9" orientation="portrait" horizontalDpi="36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9"/>
  <sheetViews>
    <sheetView workbookViewId="0">
      <selection sqref="A1:J1"/>
    </sheetView>
  </sheetViews>
  <sheetFormatPr defaultRowHeight="15" x14ac:dyDescent="0.25"/>
  <cols>
    <col min="1" max="1" width="10.7109375" customWidth="1"/>
    <col min="2" max="2" width="43.7109375" customWidth="1"/>
    <col min="3" max="5" width="10.7109375" customWidth="1"/>
  </cols>
  <sheetData>
    <row r="1" spans="1:10" ht="15" customHeight="1" thickBot="1" x14ac:dyDescent="0.3">
      <c r="A1" s="106" t="s">
        <v>138</v>
      </c>
      <c r="B1" s="84"/>
      <c r="C1" s="84"/>
      <c r="D1" s="84"/>
      <c r="E1" s="84"/>
      <c r="F1" s="84"/>
      <c r="G1" s="84"/>
      <c r="H1" s="84"/>
      <c r="I1" s="84"/>
      <c r="J1" s="59"/>
    </row>
    <row r="2" spans="1:10" ht="15.75" thickBot="1" x14ac:dyDescent="0.3">
      <c r="A2" s="104" t="s">
        <v>139</v>
      </c>
      <c r="B2" s="97" t="s">
        <v>140</v>
      </c>
      <c r="C2" s="37" t="s">
        <v>82</v>
      </c>
      <c r="D2" s="37" t="s">
        <v>84</v>
      </c>
      <c r="E2" s="37" t="s">
        <v>86</v>
      </c>
    </row>
    <row r="3" spans="1:10" ht="15.75" thickBot="1" x14ac:dyDescent="0.3">
      <c r="A3" s="105"/>
      <c r="B3" s="105"/>
      <c r="C3" s="35" t="s">
        <v>83</v>
      </c>
      <c r="D3" s="35" t="s">
        <v>85</v>
      </c>
      <c r="E3" s="35" t="s">
        <v>85</v>
      </c>
    </row>
    <row r="4" spans="1:10" ht="15.75" thickBot="1" x14ac:dyDescent="0.3">
      <c r="A4" s="48" t="s">
        <v>168</v>
      </c>
      <c r="B4" s="47" t="s">
        <v>174</v>
      </c>
      <c r="C4" s="29">
        <v>20</v>
      </c>
      <c r="D4" s="28">
        <v>116.2</v>
      </c>
      <c r="E4" s="28">
        <v>63.6</v>
      </c>
    </row>
    <row r="5" spans="1:10" ht="15.75" thickBot="1" x14ac:dyDescent="0.3">
      <c r="A5" s="36" t="s">
        <v>169</v>
      </c>
      <c r="B5" s="47" t="s">
        <v>175</v>
      </c>
      <c r="C5" s="29">
        <v>2</v>
      </c>
      <c r="D5" s="28">
        <v>6.1</v>
      </c>
      <c r="E5" s="28">
        <v>3.6</v>
      </c>
    </row>
    <row r="6" spans="1:10" ht="15.75" thickBot="1" x14ac:dyDescent="0.3">
      <c r="A6" s="36" t="s">
        <v>170</v>
      </c>
      <c r="B6" s="47" t="s">
        <v>215</v>
      </c>
      <c r="C6" s="29">
        <v>1</v>
      </c>
      <c r="D6" s="28">
        <v>12.9</v>
      </c>
      <c r="E6" s="28">
        <v>10</v>
      </c>
    </row>
    <row r="7" spans="1:10" ht="15.75" thickBot="1" x14ac:dyDescent="0.3">
      <c r="A7" s="94" t="s">
        <v>171</v>
      </c>
      <c r="B7" s="47" t="s">
        <v>176</v>
      </c>
      <c r="C7" s="29">
        <v>404</v>
      </c>
      <c r="D7" s="28">
        <v>475.4</v>
      </c>
      <c r="E7" s="28">
        <v>156.4</v>
      </c>
    </row>
    <row r="8" spans="1:10" ht="15.75" thickBot="1" x14ac:dyDescent="0.3">
      <c r="A8" s="102"/>
      <c r="B8" s="47" t="s">
        <v>177</v>
      </c>
      <c r="C8" s="29">
        <v>23</v>
      </c>
      <c r="D8" s="28">
        <v>23</v>
      </c>
      <c r="E8" s="28">
        <v>7.9</v>
      </c>
    </row>
    <row r="9" spans="1:10" ht="15.75" thickBot="1" x14ac:dyDescent="0.3">
      <c r="A9" s="102"/>
      <c r="B9" s="47" t="s">
        <v>178</v>
      </c>
      <c r="C9" s="29">
        <v>80</v>
      </c>
      <c r="D9" s="28">
        <v>79.900000000000006</v>
      </c>
      <c r="E9" s="28">
        <v>32.700000000000003</v>
      </c>
    </row>
    <row r="10" spans="1:10" ht="15.75" thickBot="1" x14ac:dyDescent="0.3">
      <c r="A10" s="102"/>
      <c r="B10" s="47" t="s">
        <v>179</v>
      </c>
      <c r="C10" s="29">
        <v>1</v>
      </c>
      <c r="D10" s="28">
        <v>1</v>
      </c>
      <c r="E10" s="28">
        <v>0.1</v>
      </c>
    </row>
    <row r="11" spans="1:10" ht="15.75" thickBot="1" x14ac:dyDescent="0.3">
      <c r="A11" s="102"/>
      <c r="B11" s="47" t="s">
        <v>180</v>
      </c>
      <c r="C11" s="29">
        <v>16</v>
      </c>
      <c r="D11" s="28">
        <v>16</v>
      </c>
      <c r="E11" s="28">
        <v>4.7</v>
      </c>
    </row>
    <row r="12" spans="1:10" ht="15.75" thickBot="1" x14ac:dyDescent="0.3">
      <c r="A12" s="103"/>
      <c r="B12" s="47" t="s">
        <v>181</v>
      </c>
      <c r="C12" s="29">
        <v>7</v>
      </c>
      <c r="D12" s="28">
        <v>7</v>
      </c>
      <c r="E12" s="28">
        <v>2.7</v>
      </c>
    </row>
    <row r="13" spans="1:10" ht="15.75" thickBot="1" x14ac:dyDescent="0.3">
      <c r="A13" s="94" t="s">
        <v>172</v>
      </c>
      <c r="B13" s="47" t="s">
        <v>182</v>
      </c>
      <c r="C13" s="29">
        <v>26</v>
      </c>
      <c r="D13" s="28">
        <v>17.2</v>
      </c>
      <c r="E13" s="28">
        <v>14.5</v>
      </c>
    </row>
    <row r="14" spans="1:10" ht="15.75" thickBot="1" x14ac:dyDescent="0.3">
      <c r="A14" s="102"/>
      <c r="B14" s="47" t="s">
        <v>183</v>
      </c>
      <c r="C14" s="29">
        <v>7</v>
      </c>
      <c r="D14" s="28">
        <v>4.5999999999999996</v>
      </c>
      <c r="E14" s="28">
        <v>4.7</v>
      </c>
    </row>
    <row r="15" spans="1:10" ht="15.75" thickBot="1" x14ac:dyDescent="0.3">
      <c r="A15" s="102"/>
      <c r="B15" s="47" t="s">
        <v>184</v>
      </c>
      <c r="C15" s="29">
        <v>1</v>
      </c>
      <c r="D15" s="28">
        <v>0.7</v>
      </c>
      <c r="E15" s="28">
        <v>0.5</v>
      </c>
    </row>
    <row r="16" spans="1:10" ht="15.75" thickBot="1" x14ac:dyDescent="0.3">
      <c r="A16" s="102"/>
      <c r="B16" s="47" t="s">
        <v>185</v>
      </c>
      <c r="C16" s="29">
        <v>83</v>
      </c>
      <c r="D16" s="28">
        <v>54.9</v>
      </c>
      <c r="E16" s="28">
        <v>25.9</v>
      </c>
    </row>
    <row r="17" spans="1:5" ht="15.75" thickBot="1" x14ac:dyDescent="0.3">
      <c r="A17" s="50" t="s">
        <v>173</v>
      </c>
      <c r="B17" s="47" t="s">
        <v>186</v>
      </c>
      <c r="C17" s="44">
        <v>466</v>
      </c>
      <c r="D17" s="28">
        <v>0</v>
      </c>
      <c r="E17" s="28">
        <v>91.8</v>
      </c>
    </row>
    <row r="18" spans="1:5" x14ac:dyDescent="0.25">
      <c r="A18" s="5" t="s">
        <v>17</v>
      </c>
      <c r="C18" s="45"/>
      <c r="D18" s="40"/>
    </row>
    <row r="19" spans="1:5" x14ac:dyDescent="0.25">
      <c r="C19" s="46"/>
    </row>
  </sheetData>
  <mergeCells count="5">
    <mergeCell ref="A1:J1"/>
    <mergeCell ref="A2:A3"/>
    <mergeCell ref="B2:B3"/>
    <mergeCell ref="A7:A12"/>
    <mergeCell ref="A13:A16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8" ma:contentTypeDescription="Vytvoří nový dokument" ma:contentTypeScope="" ma:versionID="dce05004161155e6797449946a8739b0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343521aa12c03588bbc8b9c6cd74de86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2C5A265B-ECBD-4C22-A785-90FB92466F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3A6A2C-ADD3-4ADE-8005-BAA821DE2B3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227E84-E7BE-499E-A97C-D7BFA07F01CE}">
  <ds:schemaRefs>
    <ds:schemaRef ds:uri="http://schemas.microsoft.com/office/2006/metadata/properties"/>
    <ds:schemaRef ds:uri="http://schemas.microsoft.com/office/infopath/2007/PartnerControls"/>
    <ds:schemaRef ds:uri="ea312c9a-8b5d-4ec7-ba55-c77d150d9b3d"/>
    <ds:schemaRef ds:uri="be99a51b-f3de-46ad-b7a0-b0c280b440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9</vt:i4>
      </vt:variant>
    </vt:vector>
  </HeadingPairs>
  <TitlesOfParts>
    <vt:vector size="21" baseType="lpstr">
      <vt:lpstr>Obsah</vt:lpstr>
      <vt:lpstr>6.3_Tab.1</vt:lpstr>
      <vt:lpstr>6.3_Tab.2</vt:lpstr>
      <vt:lpstr>6.3_Tab.3</vt:lpstr>
      <vt:lpstr>6.3_Tab.4</vt:lpstr>
      <vt:lpstr>6.3_Tab.5</vt:lpstr>
      <vt:lpstr>6.3_Tab.6</vt:lpstr>
      <vt:lpstr>6.3_Tab.7</vt:lpstr>
      <vt:lpstr>6.3_Tab.8</vt:lpstr>
      <vt:lpstr>6.3_Tab.9</vt:lpstr>
      <vt:lpstr>6.3_Tab.10</vt:lpstr>
      <vt:lpstr>6.3_Tab.11</vt:lpstr>
      <vt:lpstr>'6.3_Tab.5'!_Toc150864437</vt:lpstr>
      <vt:lpstr>'6.3_Tab.1'!_Toc406678732</vt:lpstr>
      <vt:lpstr>'6.3_Tab.2'!_Toc406678733</vt:lpstr>
      <vt:lpstr>'6.3_Tab.3'!_Toc406678734</vt:lpstr>
      <vt:lpstr>'6.3_Tab.4'!_Toc406678735</vt:lpstr>
      <vt:lpstr>'6.3_Tab.6'!_Toc406678736</vt:lpstr>
      <vt:lpstr>'6.3_Tab.7'!_Toc406678737</vt:lpstr>
      <vt:lpstr>'6.3_Tab.8'!_Toc406678738</vt:lpstr>
      <vt:lpstr>'6.3_Tab.9'!_Toc406678739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jan.pokorny@mzp.cz</cp:lastModifiedBy>
  <cp:revision/>
  <dcterms:created xsi:type="dcterms:W3CDTF">2015-10-23T06:54:17Z</dcterms:created>
  <dcterms:modified xsi:type="dcterms:W3CDTF">2024-12-03T12:42:47Z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396200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