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800\840\841\Hodnotící publikace\Hodnotící publikace 2023\Ročenka 2023\Excely k publikaci\"/>
    </mc:Choice>
  </mc:AlternateContent>
  <xr:revisionPtr revIDLastSave="0" documentId="13_ncr:1_{4D985AD5-2F88-40A1-9E91-91228B31BA89}" xr6:coauthVersionLast="47" xr6:coauthVersionMax="47" xr10:uidLastSave="{00000000-0000-0000-0000-000000000000}"/>
  <bookViews>
    <workbookView xWindow="-120" yWindow="-120" windowWidth="29040" windowHeight="17640" tabRatio="736" xr2:uid="{00000000-000D-0000-FFFF-FFFF00000000}"/>
  </bookViews>
  <sheets>
    <sheet name="Obsah" sheetId="19" r:id="rId1"/>
    <sheet name="2.4.1_Tab.1" sheetId="1" r:id="rId2"/>
    <sheet name="2.4.1_Tab.2" sheetId="15" r:id="rId3"/>
    <sheet name="2.4.1_Tab.3" sheetId="2" r:id="rId4"/>
    <sheet name="2.4.1_Tab.4" sheetId="16" r:id="rId5"/>
    <sheet name="2.4.1_Tab.5" sheetId="17" r:id="rId6"/>
    <sheet name="2.4.1_Tab.6" sheetId="18" r:id="rId7"/>
    <sheet name="2.4.1_Tab.7" sheetId="3" r:id="rId8"/>
    <sheet name="2.4.1_Tab.8" sheetId="4" r:id="rId9"/>
    <sheet name="2.4.1_Tab.9" sheetId="5" r:id="rId10"/>
    <sheet name="2.4.1_Tab.10" sheetId="13" r:id="rId11"/>
    <sheet name="2.4.1_Tab.11" sheetId="6" r:id="rId12"/>
    <sheet name="2.4.1_Tab.12" sheetId="7" r:id="rId13"/>
    <sheet name="2.4.1_Tab.13" sheetId="8" r:id="rId14"/>
    <sheet name="2.4.1_Tab.14" sheetId="9" r:id="rId15"/>
    <sheet name="2.4.2_Tab.1" sheetId="10" r:id="rId16"/>
    <sheet name="2.4.2_Tab.2" sheetId="14" r:id="rId17"/>
    <sheet name="2.4.2_Tab.3" sheetId="11" r:id="rId18"/>
    <sheet name="2.4.2_Tab.4" sheetId="12" r:id="rId19"/>
  </sheets>
  <definedNames>
    <definedName name="_Toc406678340" localSheetId="1">'2.4.1_Tab.1'!$A$1</definedName>
    <definedName name="_Toc406678341" localSheetId="2">'2.4.1_Tab.2'!$A$1</definedName>
    <definedName name="_Toc406678341" localSheetId="3">'2.4.1_Tab.3'!$A$1</definedName>
    <definedName name="_Toc406678341" localSheetId="4">'2.4.1_Tab.4'!$A$1</definedName>
    <definedName name="_Toc406678341" localSheetId="5">'2.4.1_Tab.5'!$A$1</definedName>
    <definedName name="_Toc406678341" localSheetId="6">'2.4.1_Tab.6'!$A$1</definedName>
    <definedName name="_Toc406678342" localSheetId="7">'2.4.1_Tab.7'!$A$1</definedName>
    <definedName name="_Toc406678344" localSheetId="10">'2.4.1_Tab.10'!#REF!</definedName>
    <definedName name="_Toc406678344" localSheetId="9">'2.4.1_Tab.9'!#REF!</definedName>
    <definedName name="_Toc406678350" localSheetId="15">'2.4.2_Tab.1'!$A$1</definedName>
    <definedName name="_Toc406678350" localSheetId="16">'2.4.2_Tab.2'!#REF!</definedName>
    <definedName name="_Toc406678351" localSheetId="17">'2.4.2_Tab.3'!$A$1</definedName>
    <definedName name="_Toc406678352" localSheetId="18">'2.4.2_Tab.4'!$A$1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2" l="1"/>
  <c r="H9" i="12"/>
  <c r="F9" i="12"/>
</calcChain>
</file>

<file path=xl/sharedStrings.xml><?xml version="1.0" encoding="utf-8"?>
<sst xmlns="http://schemas.openxmlformats.org/spreadsheetml/2006/main" count="444" uniqueCount="196">
  <si>
    <t>Statistická ročenka životního prostředí ČR (.xlsx verze)</t>
  </si>
  <si>
    <t>Kapitola 2 Faktory ovlivňující životní prostředí, hospodářské sektory / 2.4 Energetika</t>
  </si>
  <si>
    <t>Obsah</t>
  </si>
  <si>
    <t>2.4.1 Obecná charakteristika</t>
  </si>
  <si>
    <t>2.4.2 Obnovitelné zdroje energie</t>
  </si>
  <si>
    <t xml:space="preserve">Ukazatel </t>
  </si>
  <si>
    <t>PJ</t>
  </si>
  <si>
    <t>Primární produkce (tuzemské zdroje)</t>
  </si>
  <si>
    <t xml:space="preserve">v tom: </t>
  </si>
  <si>
    <t xml:space="preserve">   pevná fosilní paliva</t>
  </si>
  <si>
    <t xml:space="preserve">   ropa a ropné produkty </t>
  </si>
  <si>
    <t xml:space="preserve">   zemní plyn </t>
  </si>
  <si>
    <t>   obnovitelné zdroje a biopaliva</t>
  </si>
  <si>
    <t xml:space="preserve">   odpady (neobnovitelné)</t>
  </si>
  <si>
    <t xml:space="preserve">   jaderné teplo</t>
  </si>
  <si>
    <t xml:space="preserve">Dovoz </t>
  </si>
  <si>
    <t xml:space="preserve">z toho: </t>
  </si>
  <si>
    <t>   vyrobené teplo</t>
  </si>
  <si>
    <t>   elektřina</t>
  </si>
  <si>
    <t xml:space="preserve">Vývoz </t>
  </si>
  <si>
    <t>Z jiných zdrojů, recyklované produkty, změna stavu zásob</t>
  </si>
  <si>
    <t>Primární energetické zdroje</t>
  </si>
  <si>
    <t>Distribuční ztráty</t>
  </si>
  <si>
    <t>Konečná neenergetická spotřeba</t>
  </si>
  <si>
    <t xml:space="preserve">Konečná spotřeba energie </t>
  </si>
  <si>
    <t>Zdroj: MPO</t>
  </si>
  <si>
    <t>Ukazatel</t>
  </si>
  <si>
    <t>Konečná spotřeba celkem</t>
  </si>
  <si>
    <t>z toho:</t>
  </si>
  <si>
    <t>paliva</t>
  </si>
  <si>
    <t>elektřina</t>
  </si>
  <si>
    <t>teplo</t>
  </si>
  <si>
    <t>zemědělství</t>
  </si>
  <si>
    <t>průmysl</t>
  </si>
  <si>
    <t>stavebnictví</t>
  </si>
  <si>
    <t>doprava</t>
  </si>
  <si>
    <t>domácnosti</t>
  </si>
  <si>
    <t>ostatní odvětví</t>
  </si>
  <si>
    <t>GWh</t>
  </si>
  <si>
    <t xml:space="preserve">Výroba elektřiny brutto ČR celkem </t>
  </si>
  <si>
    <t>Dovoz (přeshraniční fyzické toky elektřiny)</t>
  </si>
  <si>
    <t>Vývoz (přeshraniční fyzické toky elektřiny)</t>
  </si>
  <si>
    <r>
      <t>Vlastní spotřeba na výrobu elektřiny</t>
    </r>
    <r>
      <rPr>
        <vertAlign val="superscript"/>
        <sz val="7.5"/>
        <rFont val="Arial"/>
        <family val="2"/>
        <charset val="238"/>
      </rPr>
      <t>1)</t>
    </r>
  </si>
  <si>
    <t xml:space="preserve">Ztráty v síti </t>
  </si>
  <si>
    <t>Čistá spotřeba</t>
  </si>
  <si>
    <t xml:space="preserve">  z toho: spotřeba velkoodběratelů</t>
  </si>
  <si>
    <t xml:space="preserve">              spotřeba maloodběratelů</t>
  </si>
  <si>
    <t xml:space="preserve">              v tom: odběr domácností</t>
  </si>
  <si>
    <t xml:space="preserve">                         podnikatelský maloodběr</t>
  </si>
  <si>
    <r>
      <t>1)</t>
    </r>
    <r>
      <rPr>
        <sz val="7.5"/>
        <rFont val="Arial"/>
        <family val="2"/>
        <charset val="238"/>
      </rPr>
      <t xml:space="preserve"> vč. spotřeby na výrobu tepla u kombinované výroby</t>
    </r>
  </si>
  <si>
    <t>Zdroj: ERÚ</t>
  </si>
  <si>
    <t xml:space="preserve">Elektrárny celkem </t>
  </si>
  <si>
    <t xml:space="preserve">v tom: </t>
  </si>
  <si>
    <t xml:space="preserve">   větrné </t>
  </si>
  <si>
    <t>   parní vč. spalovacích a paroplynových</t>
  </si>
  <si>
    <r>
      <t>   vodní</t>
    </r>
    <r>
      <rPr>
        <vertAlign val="superscript"/>
        <sz val="7.5"/>
        <rFont val="Arial"/>
        <family val="2"/>
        <charset val="238"/>
      </rPr>
      <t>1)</t>
    </r>
  </si>
  <si>
    <t xml:space="preserve">   jaderné </t>
  </si>
  <si>
    <t xml:space="preserve">   fotovoltaické </t>
  </si>
  <si>
    <r>
      <rPr>
        <vertAlign val="superscript"/>
        <sz val="7.5"/>
        <rFont val="Arial"/>
        <family val="2"/>
        <charset val="238"/>
      </rPr>
      <t>1)</t>
    </r>
    <r>
      <rPr>
        <sz val="7.5"/>
        <rFont val="Arial"/>
        <family val="2"/>
        <charset val="238"/>
      </rPr>
      <t xml:space="preserve"> vodní elektrárny jsou včetně přečerpávacích</t>
    </r>
  </si>
  <si>
    <t>Černé uhlí</t>
  </si>
  <si>
    <t>Hnědé uhlí</t>
  </si>
  <si>
    <t>Ostatní pevná paliva (mimo BRKO)</t>
  </si>
  <si>
    <t>Topné oleje</t>
  </si>
  <si>
    <t>Ostatní kapalná paliva</t>
  </si>
  <si>
    <t>Zemní plyn</t>
  </si>
  <si>
    <t>Ostatní plyny</t>
  </si>
  <si>
    <t>Vodní vč. přečerpávacích</t>
  </si>
  <si>
    <t>Větrné</t>
  </si>
  <si>
    <t>Fotovoltaické</t>
  </si>
  <si>
    <t>Biomasa</t>
  </si>
  <si>
    <t>Bioplyn</t>
  </si>
  <si>
    <t>BRKO</t>
  </si>
  <si>
    <t>-</t>
  </si>
  <si>
    <t>Jaderné palivo</t>
  </si>
  <si>
    <t>Odpadní teplo</t>
  </si>
  <si>
    <t>Ostatní</t>
  </si>
  <si>
    <t xml:space="preserve">Celkem </t>
  </si>
  <si>
    <t>Ukazatel </t>
  </si>
  <si>
    <t>Jaderné elektrárny</t>
  </si>
  <si>
    <t>Parní elektrárny</t>
  </si>
  <si>
    <t>Plynové a spalovací elektrárny</t>
  </si>
  <si>
    <t>Paroplynové elektrárny</t>
  </si>
  <si>
    <t>.</t>
  </si>
  <si>
    <t>Koks</t>
  </si>
  <si>
    <t>Ostatní pevná paliva</t>
  </si>
  <si>
    <t>Celkem</t>
  </si>
  <si>
    <t>MW</t>
  </si>
  <si>
    <t xml:space="preserve">Celkový instalovaný výkon </t>
  </si>
  <si>
    <t xml:space="preserve">v tom elektrárny: </t>
  </si>
  <si>
    <t xml:space="preserve">   parní, paroplynové a spalovací </t>
  </si>
  <si>
    <r>
      <t>   vodní (bez přečerpávacích)</t>
    </r>
    <r>
      <rPr>
        <vertAlign val="superscript"/>
        <sz val="7.5"/>
        <rFont val="Arial"/>
        <family val="2"/>
        <charset val="238"/>
      </rPr>
      <t>*)</t>
    </r>
  </si>
  <si>
    <t xml:space="preserve">   vodní (přečerpávací)</t>
  </si>
  <si>
    <t>Pozn.: U sledování instalovaného výkonu obnovitelných zdrojů energie používá ERÚ od roku 2014 jinou metodiku oproti předchozím rokům. Od roku 2014 přebírá ERÚ tyto údaje od OTE, a.s. a jsou zahrnuty údaje pouze výrobců, kteří žádají o podporu nebo již výrobu zahájili. Do roku 2013 byl instalovaný výkon vykazován podle vydaných licencí, bez ohledu na skutečnost, zda výrobce již zahájil výrobu elektřiny a je připojen do sítě. Proto je tento údaj neporovnatelný s předchozími. Např. u fotovoltaických elektráren neznamená nižší hodnota instalovaného výkonu meziroční reálný úbytek těchto elektráren mezi lety 2013 a 2014. Nová metodika přesněji odráží skutečný stav na trhu výrobců elektřiny.</t>
  </si>
  <si>
    <t>*) do roku 2009 včetně jsou v rámci této kategorie zahrnuty i přečerpávací elektrárny, od roku 2010 jsou tyto elektrárny uvedeny samostatně</t>
  </si>
  <si>
    <t>Rok</t>
  </si>
  <si>
    <t>Celková výroba tepla</t>
  </si>
  <si>
    <t>v tom:</t>
  </si>
  <si>
    <t>veřejné teplárny</t>
  </si>
  <si>
    <t>veřejné výtopny</t>
  </si>
  <si>
    <t>závodní teplárny</t>
  </si>
  <si>
    <t>závodní výtopny</t>
  </si>
  <si>
    <t>tepelná čerpadla</t>
  </si>
  <si>
    <t>elektrické kotle</t>
  </si>
  <si>
    <t>odpadní teplo</t>
  </si>
  <si>
    <t>TJ</t>
  </si>
  <si>
    <t>Soustava zásobování tepelnou energií</t>
  </si>
  <si>
    <t>Elektrická energie</t>
  </si>
  <si>
    <t>Pevná paliva</t>
  </si>
  <si>
    <t>Kapalná paliva</t>
  </si>
  <si>
    <t>Propan-butan</t>
  </si>
  <si>
    <t>Pozn.: Do roku 2011 jsou do bytů vytápěných CZT zahrnuty byty s kotelnou mimo dům a byty s kotelnou v domě s počtem bytů &gt; 20 z důvodu stanovení hranice mezi kategoriemi REZZO 2 a REZZO 3.</t>
  </si>
  <si>
    <t>Zdroj: ČHMÚ, ČSÚ</t>
  </si>
  <si>
    <t>Brikety hnědouhelné</t>
  </si>
  <si>
    <t>Rašelinové brikety</t>
  </si>
  <si>
    <t>Svítiplyn</t>
  </si>
  <si>
    <t>Tepelná čerpadla (energie prostředí)</t>
  </si>
  <si>
    <t>Solární kolektory (energie prostředí)</t>
  </si>
  <si>
    <t>Kapalná paliva + LPG</t>
  </si>
  <si>
    <t>Elektřina</t>
  </si>
  <si>
    <t>Dodané teplo</t>
  </si>
  <si>
    <t>Zdroj: Eurostat, ČSÚ</t>
  </si>
  <si>
    <t xml:space="preserve">Vodní elektrárny (bez přečerpávacích) </t>
  </si>
  <si>
    <t>Větrné elektrárny</t>
  </si>
  <si>
    <t>Fotovoltaické systémy</t>
  </si>
  <si>
    <t>Biomasa celkem</t>
  </si>
  <si>
    <t xml:space="preserve">Bioplyn </t>
  </si>
  <si>
    <t>Biologicky rozložitelná část tuhých komunálních odpadů</t>
  </si>
  <si>
    <t>Teplo k prodeji</t>
  </si>
  <si>
    <t>Konečná spotřeba</t>
  </si>
  <si>
    <t>Tepelná čerpadla (teplo prostředí)</t>
  </si>
  <si>
    <t>Solární termální kolektory</t>
  </si>
  <si>
    <t>Komunální odpady (obnovitelné)</t>
  </si>
  <si>
    <t>Rok </t>
  </si>
  <si>
    <t xml:space="preserve">Podíl na spotřebě elektřiny </t>
  </si>
  <si>
    <t>Podíl na spotřebě energie v dopravě</t>
  </si>
  <si>
    <t>Podíl na vytápění a chlazení</t>
  </si>
  <si>
    <t>Podíl celkem na konečné spotřebě energie</t>
  </si>
  <si>
    <t>%</t>
  </si>
  <si>
    <t>Zdroj: Eurostat, MPO</t>
  </si>
  <si>
    <t>Zdroj: SFŽP ČR</t>
  </si>
  <si>
    <t>Program (Příloha)</t>
  </si>
  <si>
    <t>Opatření</t>
  </si>
  <si>
    <t>Počet akcí</t>
  </si>
  <si>
    <t>Celkové náklady</t>
  </si>
  <si>
    <t>Podpora (dotace)</t>
  </si>
  <si>
    <t>mil. Kč</t>
  </si>
  <si>
    <t>7.1.D</t>
  </si>
  <si>
    <t>Energetické úspory a chytrá řešení v energetice</t>
  </si>
  <si>
    <t>Tab. 2.4.1.1 Celková energetická bilance, 2010–2022</t>
  </si>
  <si>
    <t>Data pro rok 2023 nejsou, vzhledem k metodice jejich vykazování, v době uzávěrky publikace k dispozici.</t>
  </si>
  <si>
    <t>Tab. 2.4.1.2 Konečná spotřeba energie v členění dle zdrojů, 2010–2022</t>
  </si>
  <si>
    <t>Tab. 2.4.1.3 Konečná spotřeba energie v členění podle sektorů, 2010–2022</t>
  </si>
  <si>
    <t>Tab. 2.4.1.4 Konečná spotřeba paliv v členění podle sektorů, 2010–2022</t>
  </si>
  <si>
    <t>Tab. 2.4.1.5 Konečná spotřeba elektřiny v členění podle sektorů, 2010–2022</t>
  </si>
  <si>
    <t>Tab. 2.4.1.6 Konečná spotřeba tepla v členění podle sektorů, 2010–2022</t>
  </si>
  <si>
    <t>Tab. 2.4.1.7 Bilance elektrické energie, 2006–2023</t>
  </si>
  <si>
    <t>Tab. 2.4.1.8 Výroba elektřiny brutto podle druhu elektráren, 2002–2023</t>
  </si>
  <si>
    <t>Tab. 2.4.1.9 Výroba elektřiny brutto podle zdroje energie, 2010–2023</t>
  </si>
  <si>
    <t>Tab. 2.4.1.10 Výroba elektřiny netto podle typu paliv a druhu elektráren, 2023</t>
  </si>
  <si>
    <t>Tab. 2.4.1.11 Instalovaný výkon elektráren k 31. 12. podle druhu, 2006–2023</t>
  </si>
  <si>
    <t>Tab. 2.4.1.12 Bilance tepelné energie, 2010–2022</t>
  </si>
  <si>
    <t>Pozn.: Data pro rok 2023 nejsou, vzhledem k metodice jejich vykazování, v době uzávěrky publikace k dispozici. Oproti minulému vydání Ročenky byla provedena zpětná revize dat.</t>
  </si>
  <si>
    <t>Tab. 2.4.1.13 Převažující způsob vytápění trvale obydlených bytů, 1991, 2001–2022</t>
  </si>
  <si>
    <t>Tab. 2.4.1.14 Spotřeba paliv a energie v domácnostech 2010–2023</t>
  </si>
  <si>
    <t>Tab. 2.4.2.1 Výroba elektřiny z obnovitelných zdrojů energie a z odpadů, 2006–2023</t>
  </si>
  <si>
    <t>Tab. 2.4.2.2 Výroba tepla z obnovitelných zdrojů energie a z odpadů (teplo k prodeji) a konečná spotřeba, 2010–2022</t>
  </si>
  <si>
    <t>Objem uspořené energie</t>
  </si>
  <si>
    <t>Počet nově doplněných svítidel veřejného osvětlení</t>
  </si>
  <si>
    <t>5.3.A</t>
  </si>
  <si>
    <t>5.5.B</t>
  </si>
  <si>
    <t>Tab. 2.4.2.4 Ekologické přínosy akcí z oblasti obnovitelných zdrojů energie a technologií v rámci NPŽP, u kterých bylo vydáno závěrečné vyhodnocení akce v r. 2022–2023</t>
  </si>
  <si>
    <t>Tab. 2.4.2.3 Podíl spotřeby energie vyrobené z OZE na spotřebě elektřiny, energie v dopravě, na vytápění a chlazení a na konečné spotřebě energie, 2004–2022</t>
  </si>
  <si>
    <t>Pozn.: Data pro rok 2023 nejsou, vzhledem k metodice jejich vykazování, v době uzávěrky publikace k dispozici.</t>
  </si>
  <si>
    <t>Tab. 2.4.2.2 Výroba tepla z obnovitelných zdrojů energie a z odpadů (teplo k prodeji a konečná spotřeba), 2010–2022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</si>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</sst>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0"/>
    <numFmt numFmtId="166" formatCode="_-* #,##0.00\ _€_-;\-* #,##0.00\ _€_-;_-* &quot;-&quot;??\ _€_-;_-@_-"/>
    <numFmt numFmtId="167" formatCode="0.0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7.5"/>
      <color rgb="FF000000"/>
      <name val="Arial"/>
      <family val="2"/>
      <charset val="238"/>
    </font>
    <font>
      <sz val="7.5"/>
      <color theme="1"/>
      <name val="Arial"/>
      <family val="2"/>
      <charset val="238"/>
    </font>
    <font>
      <b/>
      <sz val="10"/>
      <name val="Arial"/>
      <family val="2"/>
      <charset val="238"/>
    </font>
    <font>
      <sz val="7.5"/>
      <name val="Arial"/>
      <family val="2"/>
      <charset val="238"/>
    </font>
    <font>
      <vertAlign val="superscript"/>
      <sz val="7.5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theme="1"/>
      <name val="Arial"/>
      <family val="2"/>
    </font>
    <font>
      <sz val="11"/>
      <name val="Calibri"/>
      <family val="2"/>
      <charset val="238"/>
      <scheme val="minor"/>
    </font>
    <font>
      <b/>
      <sz val="7.5"/>
      <color rgb="FF000000"/>
      <name val="Arial"/>
      <family val="2"/>
      <charset val="238"/>
    </font>
    <font>
      <b/>
      <sz val="7.5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indexed="55"/>
        <bgColor indexed="48"/>
      </patternFill>
    </fill>
    <fill>
      <patternFill patternType="solid">
        <fgColor rgb="FFCDCDCD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8" fillId="0" borderId="0"/>
    <xf numFmtId="0" fontId="8" fillId="0" borderId="0" applyNumberFormat="0" applyFill="0" applyBorder="0" applyProtection="0">
      <alignment horizontal="left" vertical="center" indent="2"/>
    </xf>
    <xf numFmtId="0" fontId="8" fillId="0" borderId="0" applyNumberFormat="0" applyFill="0" applyBorder="0" applyProtection="0">
      <alignment horizontal="left" vertical="center" indent="5"/>
    </xf>
    <xf numFmtId="165" fontId="9" fillId="0" borderId="14">
      <alignment horizontal="right" vertical="center"/>
    </xf>
    <xf numFmtId="0" fontId="10" fillId="0" borderId="0" applyNumberFormat="0" applyFill="0" applyBorder="0" applyProtection="0">
      <alignment horizontal="left" vertical="center"/>
    </xf>
    <xf numFmtId="0" fontId="8" fillId="0" borderId="0"/>
    <xf numFmtId="0" fontId="8" fillId="0" borderId="0"/>
    <xf numFmtId="0" fontId="8" fillId="0" borderId="0"/>
    <xf numFmtId="0" fontId="11" fillId="0" borderId="0"/>
    <xf numFmtId="0" fontId="12" fillId="0" borderId="0"/>
    <xf numFmtId="0" fontId="7" fillId="0" borderId="0"/>
    <xf numFmtId="0" fontId="13" fillId="0" borderId="0"/>
    <xf numFmtId="0" fontId="11" fillId="0" borderId="0"/>
    <xf numFmtId="0" fontId="13" fillId="0" borderId="0"/>
    <xf numFmtId="0" fontId="8" fillId="0" borderId="0"/>
    <xf numFmtId="0" fontId="13" fillId="0" borderId="0"/>
    <xf numFmtId="0" fontId="13" fillId="0" borderId="0"/>
    <xf numFmtId="0" fontId="13" fillId="0" borderId="0"/>
    <xf numFmtId="9" fontId="8" fillId="0" borderId="0" applyFont="0" applyFill="0" applyBorder="0" applyAlignment="0" applyProtection="0"/>
    <xf numFmtId="165" fontId="9" fillId="6" borderId="15"/>
    <xf numFmtId="165" fontId="9" fillId="0" borderId="0"/>
    <xf numFmtId="0" fontId="8" fillId="0" borderId="0"/>
    <xf numFmtId="0" fontId="16" fillId="0" borderId="0" applyNumberFormat="0" applyFill="0" applyBorder="0" applyAlignment="0" applyProtection="0"/>
    <xf numFmtId="166" fontId="20" fillId="0" borderId="0" applyFont="0" applyFill="0" applyBorder="0" applyAlignment="0" applyProtection="0"/>
  </cellStyleXfs>
  <cellXfs count="1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5" fillId="2" borderId="4" xfId="0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 wrapText="1"/>
    </xf>
    <xf numFmtId="3" fontId="5" fillId="3" borderId="5" xfId="0" applyNumberFormat="1" applyFont="1" applyFill="1" applyBorder="1" applyAlignment="1">
      <alignment horizontal="right" vertical="center" wrapText="1"/>
    </xf>
    <xf numFmtId="0" fontId="5" fillId="5" borderId="3" xfId="0" applyFont="1" applyFill="1" applyBorder="1" applyAlignment="1">
      <alignment vertical="center" wrapText="1"/>
    </xf>
    <xf numFmtId="4" fontId="5" fillId="3" borderId="5" xfId="0" applyNumberFormat="1" applyFont="1" applyFill="1" applyBorder="1" applyAlignment="1">
      <alignment horizontal="right" vertical="center" wrapText="1"/>
    </xf>
    <xf numFmtId="164" fontId="5" fillId="3" borderId="5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5" fillId="3" borderId="5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/>
    </xf>
    <xf numFmtId="0" fontId="2" fillId="7" borderId="3" xfId="0" applyFont="1" applyFill="1" applyBorder="1" applyAlignment="1">
      <alignment vertical="center"/>
    </xf>
    <xf numFmtId="0" fontId="17" fillId="8" borderId="0" xfId="0" applyFont="1" applyFill="1"/>
    <xf numFmtId="0" fontId="0" fillId="8" borderId="0" xfId="0" applyFill="1"/>
    <xf numFmtId="0" fontId="18" fillId="8" borderId="0" xfId="0" applyFont="1" applyFill="1"/>
    <xf numFmtId="0" fontId="19" fillId="8" borderId="0" xfId="0" applyFont="1" applyFill="1"/>
    <xf numFmtId="0" fontId="15" fillId="8" borderId="0" xfId="0" applyFont="1" applyFill="1"/>
    <xf numFmtId="3" fontId="0" fillId="0" borderId="0" xfId="0" applyNumberFormat="1"/>
    <xf numFmtId="0" fontId="21" fillId="0" borderId="0" xfId="0" applyFont="1"/>
    <xf numFmtId="0" fontId="5" fillId="2" borderId="3" xfId="0" applyFont="1" applyFill="1" applyBorder="1" applyAlignment="1">
      <alignment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5" fillId="0" borderId="5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164" fontId="5" fillId="3" borderId="3" xfId="0" applyNumberFormat="1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left" vertical="center" wrapText="1" indent="2"/>
    </xf>
    <xf numFmtId="0" fontId="21" fillId="0" borderId="0" xfId="0" applyFont="1" applyAlignment="1">
      <alignment wrapText="1"/>
    </xf>
    <xf numFmtId="3" fontId="5" fillId="0" borderId="4" xfId="0" applyNumberFormat="1" applyFont="1" applyBorder="1" applyAlignment="1">
      <alignment horizontal="right" vertical="center" wrapText="1"/>
    </xf>
    <xf numFmtId="3" fontId="5" fillId="3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164" fontId="5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 vertical="center"/>
    </xf>
    <xf numFmtId="164" fontId="5" fillId="0" borderId="5" xfId="0" applyNumberFormat="1" applyFont="1" applyBorder="1" applyAlignment="1">
      <alignment horizontal="right" vertical="center"/>
    </xf>
    <xf numFmtId="164" fontId="5" fillId="0" borderId="3" xfId="0" applyNumberFormat="1" applyFont="1" applyBorder="1" applyAlignment="1">
      <alignment horizontal="right" vertical="center"/>
    </xf>
    <xf numFmtId="0" fontId="5" fillId="4" borderId="1" xfId="0" applyFont="1" applyFill="1" applyBorder="1" applyAlignment="1">
      <alignment horizontal="center" vertical="center" wrapText="1"/>
    </xf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4" fontId="5" fillId="3" borderId="3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0" fontId="5" fillId="4" borderId="2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5" xfId="0" applyFont="1" applyFill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/>
    </xf>
    <xf numFmtId="4" fontId="2" fillId="3" borderId="3" xfId="0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  <xf numFmtId="0" fontId="23" fillId="0" borderId="5" xfId="0" applyFont="1" applyBorder="1" applyAlignment="1">
      <alignment horizontal="right" vertical="center" wrapText="1"/>
    </xf>
    <xf numFmtId="0" fontId="0" fillId="0" borderId="1" xfId="0" applyBorder="1"/>
    <xf numFmtId="0" fontId="5" fillId="2" borderId="1" xfId="0" applyFont="1" applyFill="1" applyBorder="1" applyAlignment="1">
      <alignment vertical="center" wrapText="1"/>
    </xf>
    <xf numFmtId="4" fontId="3" fillId="4" borderId="4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right" vertical="center"/>
    </xf>
    <xf numFmtId="4" fontId="5" fillId="5" borderId="4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3" borderId="4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4" fontId="5" fillId="4" borderId="4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167" fontId="3" fillId="0" borderId="5" xfId="0" applyNumberFormat="1" applyFont="1" applyBorder="1" applyAlignment="1">
      <alignment horizontal="right" vertical="center" wrapText="1"/>
    </xf>
    <xf numFmtId="167" fontId="23" fillId="0" borderId="5" xfId="0" applyNumberFormat="1" applyFont="1" applyBorder="1" applyAlignment="1">
      <alignment horizontal="right" vertical="center" wrapText="1"/>
    </xf>
    <xf numFmtId="0" fontId="16" fillId="8" borderId="0" xfId="23" applyFill="1" applyBorder="1" applyAlignment="1">
      <alignment vertical="center" wrapText="1"/>
    </xf>
    <xf numFmtId="0" fontId="16" fillId="8" borderId="0" xfId="23" applyFill="1" applyBorder="1" applyAlignment="1">
      <alignment wrapText="1"/>
    </xf>
    <xf numFmtId="0" fontId="0" fillId="0" borderId="0" xfId="0"/>
    <xf numFmtId="0" fontId="1" fillId="8" borderId="0" xfId="0" applyFont="1" applyFill="1" applyAlignment="1">
      <alignment wrapText="1"/>
    </xf>
    <xf numFmtId="0" fontId="0" fillId="8" borderId="0" xfId="0" applyFill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21" fillId="0" borderId="6" xfId="0" applyFont="1" applyBorder="1"/>
    <xf numFmtId="0" fontId="5" fillId="0" borderId="9" xfId="0" applyFont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4" xfId="0" applyBorder="1"/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0" fillId="0" borderId="6" xfId="0" applyBorder="1" applyAlignment="1">
      <alignment wrapText="1"/>
    </xf>
    <xf numFmtId="0" fontId="21" fillId="0" borderId="9" xfId="0" applyFont="1" applyBorder="1" applyAlignment="1">
      <alignment vertical="center" wrapText="1"/>
    </xf>
    <xf numFmtId="0" fontId="21" fillId="0" borderId="9" xfId="0" applyFont="1" applyBorder="1"/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21" fillId="0" borderId="6" xfId="0" applyFont="1" applyBorder="1" applyAlignment="1">
      <alignment wrapText="1"/>
    </xf>
    <xf numFmtId="2" fontId="5" fillId="4" borderId="7" xfId="0" applyNumberFormat="1" applyFont="1" applyFill="1" applyBorder="1" applyAlignment="1">
      <alignment horizontal="center" vertical="center" wrapText="1"/>
    </xf>
    <xf numFmtId="2" fontId="5" fillId="4" borderId="8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justify" vertical="center" wrapText="1"/>
    </xf>
    <xf numFmtId="0" fontId="21" fillId="0" borderId="9" xfId="0" applyFont="1" applyBorder="1" applyAlignment="1">
      <alignment wrapText="1"/>
    </xf>
    <xf numFmtId="0" fontId="5" fillId="0" borderId="0" xfId="0" applyFont="1" applyAlignment="1">
      <alignment horizontal="justify" vertical="center" wrapText="1"/>
    </xf>
    <xf numFmtId="0" fontId="21" fillId="0" borderId="0" xfId="0" applyFont="1"/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5" fillId="0" borderId="9" xfId="0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21" fillId="0" borderId="0" xfId="0" applyFont="1" applyAlignment="1">
      <alignment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/>
    <xf numFmtId="0" fontId="0" fillId="0" borderId="4" xfId="0" applyBorder="1" applyAlignment="1"/>
  </cellXfs>
  <cellStyles count="25">
    <cellStyle name="2x indented GHG Textfiels" xfId="2" xr:uid="{00000000-0005-0000-0000-000000000000}"/>
    <cellStyle name="5x indented GHG Textfiels" xfId="3" xr:uid="{00000000-0005-0000-0000-000001000000}"/>
    <cellStyle name="Čárka 2" xfId="24" xr:uid="{DF0869A5-AF91-4809-AD06-743D0D2B2D50}"/>
    <cellStyle name="Hypertextový odkaz" xfId="23" builtinId="8"/>
    <cellStyle name="InputCells12_BBorder_CRFReport-template" xfId="4" xr:uid="{00000000-0005-0000-0000-000002000000}"/>
    <cellStyle name="Normal GHG Textfiels Bold" xfId="5" xr:uid="{00000000-0005-0000-0000-000003000000}"/>
    <cellStyle name="Normální" xfId="0" builtinId="0"/>
    <cellStyle name="Normální 10" xfId="22" xr:uid="{00000000-0005-0000-0000-000005000000}"/>
    <cellStyle name="normální 2" xfId="6" xr:uid="{00000000-0005-0000-0000-000006000000}"/>
    <cellStyle name="normální 2 2" xfId="7" xr:uid="{00000000-0005-0000-0000-000007000000}"/>
    <cellStyle name="normální 2 3" xfId="8" xr:uid="{00000000-0005-0000-0000-000008000000}"/>
    <cellStyle name="Normální 2 4" xfId="9" xr:uid="{00000000-0005-0000-0000-000009000000}"/>
    <cellStyle name="Normální 3" xfId="10" xr:uid="{00000000-0005-0000-0000-00000A000000}"/>
    <cellStyle name="Normální 3 2" xfId="11" xr:uid="{00000000-0005-0000-0000-00000B000000}"/>
    <cellStyle name="Normální 4" xfId="12" xr:uid="{00000000-0005-0000-0000-00000C000000}"/>
    <cellStyle name="Normální 4 2" xfId="13" xr:uid="{00000000-0005-0000-0000-00000D000000}"/>
    <cellStyle name="Normální 5" xfId="14" xr:uid="{00000000-0005-0000-0000-00000E000000}"/>
    <cellStyle name="Normální 5 2" xfId="15" xr:uid="{00000000-0005-0000-0000-00000F000000}"/>
    <cellStyle name="Normální 6" xfId="16" xr:uid="{00000000-0005-0000-0000-000010000000}"/>
    <cellStyle name="Normální 7" xfId="17" xr:uid="{00000000-0005-0000-0000-000011000000}"/>
    <cellStyle name="Normální 8" xfId="18" xr:uid="{00000000-0005-0000-0000-000012000000}"/>
    <cellStyle name="Normální 9" xfId="1" xr:uid="{00000000-0005-0000-0000-000013000000}"/>
    <cellStyle name="procent 2" xfId="19" xr:uid="{00000000-0005-0000-0000-000014000000}"/>
    <cellStyle name="Shade_CRFReport-template" xfId="20" xr:uid="{00000000-0005-0000-0000-000015000000}"/>
    <cellStyle name="Обычный_CRF2002 (1)" xfId="21" xr:uid="{00000000-0005-0000-0000-000016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CCD15-C8CC-433A-B826-C0AEAD1588DB}">
  <dimension ref="A2:Q26"/>
  <sheetViews>
    <sheetView tabSelected="1" workbookViewId="0">
      <selection activeCell="D2" sqref="D2"/>
    </sheetView>
  </sheetViews>
  <sheetFormatPr defaultColWidth="8.85546875" defaultRowHeight="15" x14ac:dyDescent="0.25"/>
  <cols>
    <col min="1" max="16384" width="8.85546875" style="16"/>
  </cols>
  <sheetData>
    <row r="2" spans="1:15" ht="20.25" x14ac:dyDescent="0.3">
      <c r="A2" s="15" t="s">
        <v>0</v>
      </c>
    </row>
    <row r="4" spans="1:15" ht="18" x14ac:dyDescent="0.25">
      <c r="A4" s="17" t="s">
        <v>1</v>
      </c>
    </row>
    <row r="5" spans="1:15" ht="18" x14ac:dyDescent="0.25">
      <c r="A5" s="17"/>
    </row>
    <row r="6" spans="1:15" ht="15.75" x14ac:dyDescent="0.25">
      <c r="A6" s="18" t="s">
        <v>2</v>
      </c>
    </row>
    <row r="7" spans="1:15" x14ac:dyDescent="0.25">
      <c r="A7" s="86" t="s">
        <v>3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</row>
    <row r="8" spans="1:15" x14ac:dyDescent="0.25">
      <c r="A8" s="83" t="s">
        <v>148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</row>
    <row r="9" spans="1:15" x14ac:dyDescent="0.25">
      <c r="A9" s="83" t="s">
        <v>150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</row>
    <row r="10" spans="1:15" x14ac:dyDescent="0.25">
      <c r="A10" s="83" t="s">
        <v>151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</row>
    <row r="11" spans="1:15" x14ac:dyDescent="0.25">
      <c r="A11" s="83" t="s">
        <v>152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5" x14ac:dyDescent="0.25">
      <c r="A12" s="83" t="s">
        <v>153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</row>
    <row r="13" spans="1:15" x14ac:dyDescent="0.25">
      <c r="A13" s="83" t="s">
        <v>154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5" x14ac:dyDescent="0.25">
      <c r="A14" s="83" t="s">
        <v>155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5" x14ac:dyDescent="0.25">
      <c r="A15" s="83" t="s">
        <v>156</v>
      </c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</row>
    <row r="16" spans="1:15" x14ac:dyDescent="0.25">
      <c r="A16" s="83" t="s">
        <v>157</v>
      </c>
      <c r="B16" s="84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</row>
    <row r="17" spans="1:17" x14ac:dyDescent="0.25">
      <c r="A17" s="83" t="s">
        <v>158</v>
      </c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</row>
    <row r="18" spans="1:17" x14ac:dyDescent="0.25">
      <c r="A18" s="83" t="s">
        <v>159</v>
      </c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</row>
    <row r="19" spans="1:17" x14ac:dyDescent="0.25">
      <c r="A19" s="83" t="s">
        <v>160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</row>
    <row r="20" spans="1:17" x14ac:dyDescent="0.25">
      <c r="A20" s="83" t="s">
        <v>162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</row>
    <row r="21" spans="1:17" x14ac:dyDescent="0.25">
      <c r="A21" s="83" t="s">
        <v>163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7" x14ac:dyDescent="0.25">
      <c r="A22" s="19" t="s">
        <v>4</v>
      </c>
    </row>
    <row r="23" spans="1:17" x14ac:dyDescent="0.25">
      <c r="A23" s="83" t="s">
        <v>164</v>
      </c>
      <c r="B23" s="84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</row>
    <row r="24" spans="1:17" x14ac:dyDescent="0.25">
      <c r="A24" s="83" t="s">
        <v>173</v>
      </c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</row>
    <row r="25" spans="1:17" x14ac:dyDescent="0.25">
      <c r="A25" s="83" t="s">
        <v>171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5"/>
      <c r="P25" s="85"/>
      <c r="Q25" s="85"/>
    </row>
    <row r="26" spans="1:17" x14ac:dyDescent="0.25">
      <c r="A26" s="83" t="s">
        <v>170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5"/>
      <c r="P26" s="85"/>
      <c r="Q26" s="85"/>
    </row>
  </sheetData>
  <mergeCells count="19">
    <mergeCell ref="A18:N18"/>
    <mergeCell ref="A7:O7"/>
    <mergeCell ref="A13:N13"/>
    <mergeCell ref="A15:N15"/>
    <mergeCell ref="A14:N14"/>
    <mergeCell ref="A16:N16"/>
    <mergeCell ref="A17:N17"/>
    <mergeCell ref="A8:N8"/>
    <mergeCell ref="A9:N9"/>
    <mergeCell ref="A10:N10"/>
    <mergeCell ref="A11:N11"/>
    <mergeCell ref="A12:N12"/>
    <mergeCell ref="A25:Q25"/>
    <mergeCell ref="A26:Q26"/>
    <mergeCell ref="A19:N19"/>
    <mergeCell ref="A20:N20"/>
    <mergeCell ref="A21:N21"/>
    <mergeCell ref="A23:N23"/>
    <mergeCell ref="A24:N24"/>
  </mergeCells>
  <hyperlinks>
    <hyperlink ref="A8:N8" location="'2.4.1_Tab.1'!A1" display="Tab. 2.4.1.1 Celková energetická bilance, 2010–2018" xr:uid="{C61A3C97-C6EF-4196-BE6C-0F6CE2F6C2F5}"/>
    <hyperlink ref="A9:N9" location="'2.4.1_Tab.2'!A1" display="Tab. 2.4.1.2 Konečná spotřeba energie v členění dle zdrojů, 2010–2018" xr:uid="{1ED6F247-7308-459A-91E4-9B3C10776594}"/>
    <hyperlink ref="A10:N10" location="'2.4.1_Tab.3'!A1" display="Tab. 2.4.1.3 Konečná spotřeba energie v členění podle sektorů, 2010–2018" xr:uid="{88DF1103-5D1E-4D99-BA2B-1D695EF3F9DC}"/>
    <hyperlink ref="A11:N11" location="'2.4.1_Tab.4'!A1" display="Tab. 2.4.1.4 Konečná spotřeba paliv v členění podle sektorů, 2010–2018" xr:uid="{4DD7986C-67C3-4022-B1D3-DD525948221B}"/>
    <hyperlink ref="A12:N12" location="'2.4.1_Tab.4'!A1" display="Tab. 2.4.1.5 Konečná spotřeba elektřiny v členění podle sektorů, 2010–2018" xr:uid="{37C62D21-3EB1-4657-A58E-4FD0245EE7DD}"/>
    <hyperlink ref="A13:N13" location="'2.4.1_Tab.6'!A1" display="Tab. 2.4.1.6 Konečná spotřeba tepla v členění podle sektorů, 2010–2018" xr:uid="{BBF7806B-8E9C-4DD5-A857-403B7CD1676A}"/>
    <hyperlink ref="A14:N14" location="'2.4.1_Tab.7'!A1" display="Tab. 2.4.1.7 Bilance elektrické energie, 2006–2019" xr:uid="{25828F20-5277-4B38-A01C-28E3AF9D0A56}"/>
    <hyperlink ref="A15:N15" location="'2.4.1_Tab.8'!A1" display="Tab. 2.4.1.8 Výroba elektřiny brutto podle druhu elektráren, 2002–2019" xr:uid="{9A41B26D-E93C-47A9-9DBA-B03D7B9619FA}"/>
    <hyperlink ref="A16:N16" location="'2.4.1_Tab.9'!A1" display="Tab. 2.4.1.9 Výroba elektřiny brutto podle zdroje energie, 2010–2019" xr:uid="{DDB4BBFE-2DBD-4D21-A112-1617A5676E65}"/>
    <hyperlink ref="A17:N17" location="'2.4.1_Tab.10'!A1" display="Tab. 2.4.1.10 Výroba elektřiny netto podle typu paliv a druhu elektráren, 2019" xr:uid="{CEBC27DE-AC28-49A9-8B77-9EE929EAFE79}"/>
    <hyperlink ref="A18:N18" location="'2.4.1_Tab.11'!A1" display="Tab. 2.4.1.11 Instalovaný výkon elektráren k 31. 12. podle druhu, 2006–2019" xr:uid="{46944A17-491D-4153-967C-1D6187E87A14}"/>
    <hyperlink ref="A19:N19" location="'2.4.1_Tab.12'!A1" display="Tab. 2.4.1.12 Bilance tepelné energie, 2010–2019" xr:uid="{F52D2D44-4457-4996-BE16-F3D6BBC1E515}"/>
    <hyperlink ref="A20:N20" location="'2.4.1_Tab.13'!A1" display="Tab. 2.4.1.13 Převažující způsob vytápění trvale obydlených bytů, 1991, 2001–2019" xr:uid="{2B99E556-F264-4C3F-868C-5B2B1180E170}"/>
    <hyperlink ref="A21:N21" location="'2.4.1_Tab.14'!A1" display="Tab. 2.4.1.14 Spotřeba paliv a energie v domácnostech 2010–2020" xr:uid="{9D052A76-91E5-4B4C-BD07-3996901D692F}"/>
    <hyperlink ref="A23:N23" location="'2.4.2_Tab.1'!A1" display="Tab. 2.4.2.1 Výroba elektřiny z obnovitelných zdrojů energie a z odpadů, 2006–2019" xr:uid="{C14F3BB8-FA6B-40B6-B8B7-16C5B666C59B}"/>
    <hyperlink ref="A24:N24" location="'2.4.2_Tab.2'!A1" display="Tab. 2.4.2.2 Výroba tepla z obnovitelných zdrojů energie a z odpadů (teplo k prodeji a konečná spotřeba), 2010–2018" xr:uid="{348CF5B2-6712-4DD0-B56E-6DA771598793}"/>
    <hyperlink ref="A25:N25" location="'2.4.2_Tab.3'!A1" display="Tab. 2.4.2.3 Podíl spotřeby energie vyrobené z OZE na spotřebě elektřiny, energie v dopravě, na vytápění a chlazení a na konečné spotřebě energie, 2004–2018" xr:uid="{623CD9A2-D561-4157-916C-09258A9BA5B8}"/>
    <hyperlink ref="A26:N26" location="'2.4.2_Tab.4'!A1" display="Tab. 2.4.2.4 Ekologický přínos podpory realizované v rámci Státního programu na podporu úspor energie a využívání obnovitelných zdrojů energie, 2006–2019" xr:uid="{32DDC7AF-B52A-4114-B9BB-7C75A74E09B1}"/>
  </hyperlink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21"/>
  <sheetViews>
    <sheetView workbookViewId="0">
      <selection activeCell="C1" sqref="C1"/>
    </sheetView>
  </sheetViews>
  <sheetFormatPr defaultRowHeight="15" x14ac:dyDescent="0.25"/>
  <cols>
    <col min="1" max="1" width="25.7109375" customWidth="1"/>
    <col min="2" max="15" width="12.7109375" customWidth="1"/>
  </cols>
  <sheetData>
    <row r="1" spans="1:15" ht="15.75" thickBot="1" x14ac:dyDescent="0.3">
      <c r="A1" s="1" t="s">
        <v>157</v>
      </c>
    </row>
    <row r="2" spans="1:15" ht="15.75" thickBot="1" x14ac:dyDescent="0.3">
      <c r="A2" s="109" t="s">
        <v>26</v>
      </c>
      <c r="B2" s="70" t="s">
        <v>182</v>
      </c>
      <c r="C2" s="70" t="s">
        <v>183</v>
      </c>
      <c r="D2" s="70" t="s">
        <v>184</v>
      </c>
      <c r="E2" s="70" t="s">
        <v>185</v>
      </c>
      <c r="F2" s="70" t="s">
        <v>186</v>
      </c>
      <c r="G2" s="70" t="s">
        <v>187</v>
      </c>
      <c r="H2" s="70" t="s">
        <v>188</v>
      </c>
      <c r="I2" s="70" t="s">
        <v>189</v>
      </c>
      <c r="J2" s="70" t="s">
        <v>190</v>
      </c>
      <c r="K2" s="70" t="s">
        <v>191</v>
      </c>
      <c r="L2" s="70" t="s">
        <v>192</v>
      </c>
      <c r="M2" s="70" t="s">
        <v>193</v>
      </c>
      <c r="N2" s="70" t="s">
        <v>194</v>
      </c>
      <c r="O2" s="70" t="s">
        <v>195</v>
      </c>
    </row>
    <row r="3" spans="1:15" ht="15.75" thickBot="1" x14ac:dyDescent="0.3">
      <c r="A3" s="110"/>
      <c r="B3" s="111" t="s">
        <v>38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95"/>
    </row>
    <row r="4" spans="1:15" ht="15.75" thickBot="1" x14ac:dyDescent="0.3">
      <c r="A4" s="13" t="s">
        <v>59</v>
      </c>
      <c r="B4" s="24">
        <v>6043.6</v>
      </c>
      <c r="C4" s="24">
        <v>5685.2</v>
      </c>
      <c r="D4" s="24">
        <v>4887.3999999999996</v>
      </c>
      <c r="E4" s="24">
        <v>5246.6</v>
      </c>
      <c r="F4" s="24">
        <v>4889.8065399999996</v>
      </c>
      <c r="G4" s="24">
        <v>5165.6387199999999</v>
      </c>
      <c r="H4" s="24">
        <v>5719.8506399999997</v>
      </c>
      <c r="I4" s="24">
        <v>4453.0348240000003</v>
      </c>
      <c r="J4" s="24">
        <v>3454.5004140000001</v>
      </c>
      <c r="K4" s="24">
        <v>2149.0284099999999</v>
      </c>
      <c r="L4" s="24">
        <v>1914.1855889999999</v>
      </c>
      <c r="M4" s="24">
        <v>2761.6840529999999</v>
      </c>
      <c r="N4" s="24">
        <v>2425.8754730000001</v>
      </c>
      <c r="O4" s="24">
        <v>1918.579573</v>
      </c>
    </row>
    <row r="5" spans="1:15" ht="15.75" thickBot="1" x14ac:dyDescent="0.3">
      <c r="A5" s="14" t="s">
        <v>60</v>
      </c>
      <c r="B5" s="40">
        <v>40907.4</v>
      </c>
      <c r="C5" s="40">
        <v>41092.199999999997</v>
      </c>
      <c r="D5" s="40">
        <v>39143.800000000003</v>
      </c>
      <c r="E5" s="40">
        <v>35927.699999999997</v>
      </c>
      <c r="F5" s="40">
        <v>35832.172599999998</v>
      </c>
      <c r="G5" s="40">
        <v>35945.153060000099</v>
      </c>
      <c r="H5" s="40">
        <v>36228.083022999999</v>
      </c>
      <c r="I5" s="40">
        <v>36978.071257000003</v>
      </c>
      <c r="J5" s="40">
        <v>37733.792681999999</v>
      </c>
      <c r="K5" s="40">
        <v>35172.045832000003</v>
      </c>
      <c r="L5" s="40">
        <v>29073.564152999999</v>
      </c>
      <c r="M5" s="40">
        <v>31407.069776</v>
      </c>
      <c r="N5" s="40">
        <v>34305.644592999997</v>
      </c>
      <c r="O5" s="40">
        <v>27800.480954999999</v>
      </c>
    </row>
    <row r="6" spans="1:15" ht="15.75" thickBot="1" x14ac:dyDescent="0.3">
      <c r="A6" s="14" t="s">
        <v>61</v>
      </c>
      <c r="B6" s="40">
        <v>66.2</v>
      </c>
      <c r="C6" s="40">
        <v>155.19999999999999</v>
      </c>
      <c r="D6" s="40">
        <v>149.9</v>
      </c>
      <c r="E6" s="40">
        <v>146.9</v>
      </c>
      <c r="F6" s="40">
        <v>67.502849999999896</v>
      </c>
      <c r="G6" s="40">
        <v>75.863481999999905</v>
      </c>
      <c r="H6" s="40">
        <v>78.259737200000004</v>
      </c>
      <c r="I6" s="40">
        <v>87.816458800000007</v>
      </c>
      <c r="J6" s="40">
        <v>76.7655216</v>
      </c>
      <c r="K6" s="40">
        <v>82.021760599999993</v>
      </c>
      <c r="L6" s="40">
        <v>89.697165600000005</v>
      </c>
      <c r="M6" s="40">
        <v>97.214900400000005</v>
      </c>
      <c r="N6" s="40">
        <v>98.141905399999999</v>
      </c>
      <c r="O6" s="40">
        <v>117.8460656</v>
      </c>
    </row>
    <row r="7" spans="1:15" ht="15.75" thickBot="1" x14ac:dyDescent="0.3">
      <c r="A7" s="14" t="s">
        <v>62</v>
      </c>
      <c r="B7" s="40">
        <v>130.5</v>
      </c>
      <c r="C7" s="40">
        <v>107.8</v>
      </c>
      <c r="D7" s="40">
        <v>48.2</v>
      </c>
      <c r="E7" s="40">
        <v>14.5</v>
      </c>
      <c r="F7" s="40">
        <v>45.741590000000002</v>
      </c>
      <c r="G7" s="40">
        <v>47.084299999999999</v>
      </c>
      <c r="H7" s="40">
        <v>44.323543999999998</v>
      </c>
      <c r="I7" s="40">
        <v>53.923575999999997</v>
      </c>
      <c r="J7" s="40">
        <v>34.787869999999998</v>
      </c>
      <c r="K7" s="40">
        <v>38.404586000000002</v>
      </c>
      <c r="L7" s="40">
        <v>23.494951</v>
      </c>
      <c r="M7" s="40">
        <v>20.622502000000001</v>
      </c>
      <c r="N7" s="40">
        <v>22.983692999999999</v>
      </c>
      <c r="O7" s="40">
        <v>25.036715000000001</v>
      </c>
    </row>
    <row r="8" spans="1:15" ht="15.75" thickBot="1" x14ac:dyDescent="0.3">
      <c r="A8" s="14" t="s">
        <v>63</v>
      </c>
      <c r="B8" s="40">
        <v>9.6999999999999993</v>
      </c>
      <c r="C8" s="40">
        <v>1.8</v>
      </c>
      <c r="D8" s="40">
        <v>4.3</v>
      </c>
      <c r="E8" s="40">
        <v>3.9</v>
      </c>
      <c r="F8" s="40">
        <v>10.72931</v>
      </c>
      <c r="G8" s="40">
        <v>16.063759999999998</v>
      </c>
      <c r="H8" s="40">
        <v>24.985082999999999</v>
      </c>
      <c r="I8" s="40">
        <v>22.800909000000001</v>
      </c>
      <c r="J8" s="40">
        <v>21.60812</v>
      </c>
      <c r="K8" s="40">
        <v>17.432931</v>
      </c>
      <c r="L8" s="40">
        <v>21.773654000000001</v>
      </c>
      <c r="M8" s="40">
        <v>12.179904000000001</v>
      </c>
      <c r="N8" s="40">
        <v>12.049828</v>
      </c>
      <c r="O8" s="40">
        <v>14.978674</v>
      </c>
    </row>
    <row r="9" spans="1:15" ht="15.75" thickBot="1" x14ac:dyDescent="0.3">
      <c r="A9" s="14" t="s">
        <v>64</v>
      </c>
      <c r="B9" s="40">
        <v>1050.5999999999999</v>
      </c>
      <c r="C9" s="40">
        <v>1019.2</v>
      </c>
      <c r="D9" s="40">
        <v>1141.3</v>
      </c>
      <c r="E9" s="40">
        <v>1678.7</v>
      </c>
      <c r="F9" s="40">
        <v>1356.622171</v>
      </c>
      <c r="G9" s="40">
        <v>1977.994277</v>
      </c>
      <c r="H9" s="40">
        <v>3422.1618749999998</v>
      </c>
      <c r="I9" s="40">
        <v>3387.9848940000002</v>
      </c>
      <c r="J9" s="40">
        <v>3488.0789789999999</v>
      </c>
      <c r="K9" s="40">
        <v>5514.5082359999997</v>
      </c>
      <c r="L9" s="40">
        <v>6586.8670869999996</v>
      </c>
      <c r="M9" s="40">
        <v>7019.6715910000003</v>
      </c>
      <c r="N9" s="40">
        <v>4038.224154</v>
      </c>
      <c r="O9" s="40">
        <v>3390.398048</v>
      </c>
    </row>
    <row r="10" spans="1:15" ht="15.75" thickBot="1" x14ac:dyDescent="0.3">
      <c r="A10" s="14" t="s">
        <v>65</v>
      </c>
      <c r="B10" s="40">
        <v>3180.6</v>
      </c>
      <c r="C10" s="40">
        <v>3203.5</v>
      </c>
      <c r="D10" s="40">
        <v>2974.6</v>
      </c>
      <c r="E10" s="40">
        <v>2987.6</v>
      </c>
      <c r="F10" s="40">
        <v>3221.5793899999999</v>
      </c>
      <c r="G10" s="40">
        <v>3088.7777000000001</v>
      </c>
      <c r="H10" s="40">
        <v>3036.1755739999999</v>
      </c>
      <c r="I10" s="40">
        <v>2879.7477990000002</v>
      </c>
      <c r="J10" s="40">
        <v>2751.5085589999999</v>
      </c>
      <c r="K10" s="40">
        <v>2514.6749570000002</v>
      </c>
      <c r="L10" s="40">
        <v>2035.0794410000001</v>
      </c>
      <c r="M10" s="40">
        <v>1027.0083890000001</v>
      </c>
      <c r="N10" s="40">
        <v>941.00911499999995</v>
      </c>
      <c r="O10" s="40">
        <v>816.53475700000001</v>
      </c>
    </row>
    <row r="11" spans="1:15" ht="15.75" thickBot="1" x14ac:dyDescent="0.3">
      <c r="A11" s="14" t="s">
        <v>66</v>
      </c>
      <c r="B11" s="40">
        <v>3380.6000000000004</v>
      </c>
      <c r="C11" s="40">
        <v>2835</v>
      </c>
      <c r="D11" s="40">
        <v>2962.9</v>
      </c>
      <c r="E11" s="40">
        <v>3761.7</v>
      </c>
      <c r="F11" s="40">
        <v>2961.2868490000001</v>
      </c>
      <c r="G11" s="40">
        <v>3071.3476540000001</v>
      </c>
      <c r="H11" s="40">
        <v>3203.0314509999998</v>
      </c>
      <c r="I11" s="40">
        <v>3039.9850109999998</v>
      </c>
      <c r="J11" s="40">
        <v>2678.1036599999998</v>
      </c>
      <c r="K11" s="40">
        <v>3175.3088360000002</v>
      </c>
      <c r="L11" s="40">
        <v>3437.1787990000003</v>
      </c>
      <c r="M11" s="40">
        <v>3621.6388960000004</v>
      </c>
      <c r="N11" s="40">
        <v>3083.6572530000003</v>
      </c>
      <c r="O11" s="40">
        <v>3416.9966939999999</v>
      </c>
    </row>
    <row r="12" spans="1:15" ht="15.75" thickBot="1" x14ac:dyDescent="0.3">
      <c r="A12" s="14" t="s">
        <v>67</v>
      </c>
      <c r="B12" s="40">
        <v>335.5</v>
      </c>
      <c r="C12" s="40">
        <v>396.8</v>
      </c>
      <c r="D12" s="40">
        <v>417.3</v>
      </c>
      <c r="E12" s="40">
        <v>478.3</v>
      </c>
      <c r="F12" s="40">
        <v>476.54452800000001</v>
      </c>
      <c r="G12" s="40">
        <v>572.61156800000003</v>
      </c>
      <c r="H12" s="40">
        <v>496.960352</v>
      </c>
      <c r="I12" s="40">
        <v>591.03834400000005</v>
      </c>
      <c r="J12" s="40">
        <v>609.32970899999998</v>
      </c>
      <c r="K12" s="40">
        <v>700.03396199999997</v>
      </c>
      <c r="L12" s="40">
        <v>699.08349399999997</v>
      </c>
      <c r="M12" s="40">
        <v>601.55410199999994</v>
      </c>
      <c r="N12" s="40">
        <v>641.33655099999999</v>
      </c>
      <c r="O12" s="40">
        <v>701.60624499999994</v>
      </c>
    </row>
    <row r="13" spans="1:15" ht="15.75" thickBot="1" x14ac:dyDescent="0.3">
      <c r="A13" s="14" t="s">
        <v>68</v>
      </c>
      <c r="B13" s="40">
        <v>615.70000000000005</v>
      </c>
      <c r="C13" s="40">
        <v>2118</v>
      </c>
      <c r="D13" s="40">
        <v>2173.1</v>
      </c>
      <c r="E13" s="40">
        <v>2070.1999999999998</v>
      </c>
      <c r="F13" s="40">
        <v>2127.2023242</v>
      </c>
      <c r="G13" s="40">
        <v>2267.1159573</v>
      </c>
      <c r="H13" s="40">
        <v>2134.0407850000001</v>
      </c>
      <c r="I13" s="40">
        <v>2196.6528549999998</v>
      </c>
      <c r="J13" s="40">
        <v>2341.2052279999898</v>
      </c>
      <c r="K13" s="40">
        <v>2287.0433710000002</v>
      </c>
      <c r="L13" s="40">
        <v>2236.9900659999998</v>
      </c>
      <c r="M13" s="40">
        <v>2152.2182769999999</v>
      </c>
      <c r="N13" s="40">
        <v>2302.4499270000001</v>
      </c>
      <c r="O13" s="40">
        <v>2196.095163</v>
      </c>
    </row>
    <row r="14" spans="1:15" ht="15.75" thickBot="1" x14ac:dyDescent="0.3">
      <c r="A14" s="14" t="s">
        <v>69</v>
      </c>
      <c r="B14" s="40">
        <v>1511.9</v>
      </c>
      <c r="C14" s="40">
        <v>1673.2</v>
      </c>
      <c r="D14" s="40">
        <v>1813.1</v>
      </c>
      <c r="E14" s="40">
        <v>1647.2</v>
      </c>
      <c r="F14" s="40">
        <v>2008.2397289999999</v>
      </c>
      <c r="G14" s="40">
        <v>2090.8553999999999</v>
      </c>
      <c r="H14" s="40">
        <v>2067.4427529999998</v>
      </c>
      <c r="I14" s="40">
        <v>2211.3531280000002</v>
      </c>
      <c r="J14" s="40">
        <v>2118.7242769999998</v>
      </c>
      <c r="K14" s="40">
        <v>2398.7335939999998</v>
      </c>
      <c r="L14" s="40">
        <v>2498.9214860000002</v>
      </c>
      <c r="M14" s="40">
        <v>2664.554353</v>
      </c>
      <c r="N14" s="40">
        <v>2659.4046349999999</v>
      </c>
      <c r="O14" s="40">
        <v>2438.499002</v>
      </c>
    </row>
    <row r="15" spans="1:15" ht="15.75" thickBot="1" x14ac:dyDescent="0.3">
      <c r="A15" s="14" t="s">
        <v>70</v>
      </c>
      <c r="B15" s="40">
        <v>598.79999999999995</v>
      </c>
      <c r="C15" s="40">
        <v>770.5</v>
      </c>
      <c r="D15" s="40">
        <v>1319.9</v>
      </c>
      <c r="E15" s="40">
        <v>2133.6999999999998</v>
      </c>
      <c r="F15" s="40">
        <v>2567.8574630000098</v>
      </c>
      <c r="G15" s="40">
        <v>2614.5435699999898</v>
      </c>
      <c r="H15" s="40">
        <v>2600.561393</v>
      </c>
      <c r="I15" s="40">
        <v>2638.9848550000002</v>
      </c>
      <c r="J15" s="40">
        <v>2607.2452349999999</v>
      </c>
      <c r="K15" s="40">
        <v>2527.072306</v>
      </c>
      <c r="L15" s="40">
        <v>2594.686252</v>
      </c>
      <c r="M15" s="40">
        <v>2592.1216599999998</v>
      </c>
      <c r="N15" s="40">
        <v>2615.1464930000002</v>
      </c>
      <c r="O15" s="40">
        <v>2601.042293</v>
      </c>
    </row>
    <row r="16" spans="1:15" ht="15.75" thickBot="1" x14ac:dyDescent="0.3">
      <c r="A16" s="14" t="s">
        <v>71</v>
      </c>
      <c r="B16" s="48" t="s">
        <v>72</v>
      </c>
      <c r="C16" s="47" t="s">
        <v>72</v>
      </c>
      <c r="D16" s="24" t="s">
        <v>72</v>
      </c>
      <c r="E16" s="24" t="s">
        <v>72</v>
      </c>
      <c r="F16" s="40">
        <v>87.335340000000002</v>
      </c>
      <c r="G16" s="40">
        <v>86.642088000000001</v>
      </c>
      <c r="H16" s="40">
        <v>98.561173800000006</v>
      </c>
      <c r="I16" s="40">
        <v>114.2380362</v>
      </c>
      <c r="J16" s="40">
        <v>100.2100914</v>
      </c>
      <c r="K16" s="40">
        <v>104.8489254</v>
      </c>
      <c r="L16" s="40">
        <v>119.3781084</v>
      </c>
      <c r="M16" s="40">
        <v>127.2894786</v>
      </c>
      <c r="N16" s="40">
        <v>129.69262560000001</v>
      </c>
      <c r="O16" s="40">
        <v>150.1978824</v>
      </c>
    </row>
    <row r="17" spans="1:15" ht="15.75" thickBot="1" x14ac:dyDescent="0.3">
      <c r="A17" s="14" t="s">
        <v>73</v>
      </c>
      <c r="B17" s="40">
        <v>27998.2</v>
      </c>
      <c r="C17" s="40">
        <v>28282.6</v>
      </c>
      <c r="D17" s="40">
        <v>30324.2</v>
      </c>
      <c r="E17" s="40">
        <v>30745.3</v>
      </c>
      <c r="F17" s="40">
        <v>30324.873360000001</v>
      </c>
      <c r="G17" s="40">
        <v>26840.84765</v>
      </c>
      <c r="H17" s="40">
        <v>24104.222150000001</v>
      </c>
      <c r="I17" s="40">
        <v>28339.57704</v>
      </c>
      <c r="J17" s="40">
        <v>29921.311170000001</v>
      </c>
      <c r="K17" s="40">
        <v>30246.208839999999</v>
      </c>
      <c r="L17" s="40">
        <v>30043.279770000001</v>
      </c>
      <c r="M17" s="40">
        <v>30731.180380000002</v>
      </c>
      <c r="N17" s="40">
        <v>31021.810440000001</v>
      </c>
      <c r="O17" s="40">
        <v>30410.463909999999</v>
      </c>
    </row>
    <row r="18" spans="1:15" ht="15.75" thickBot="1" x14ac:dyDescent="0.3">
      <c r="A18" s="13" t="s">
        <v>74</v>
      </c>
      <c r="B18" s="48" t="s">
        <v>72</v>
      </c>
      <c r="C18" s="47" t="s">
        <v>72</v>
      </c>
      <c r="D18" s="24" t="s">
        <v>72</v>
      </c>
      <c r="E18" s="24" t="s">
        <v>72</v>
      </c>
      <c r="F18" s="40">
        <v>35.382570000000001</v>
      </c>
      <c r="G18" s="40">
        <v>32.393039999999999</v>
      </c>
      <c r="H18" s="40">
        <v>46.021053999999999</v>
      </c>
      <c r="I18" s="40">
        <v>45.580433999999997</v>
      </c>
      <c r="J18" s="40">
        <v>64.271771000000001</v>
      </c>
      <c r="K18" s="40">
        <v>62.106785000000002</v>
      </c>
      <c r="L18" s="40">
        <v>70.261116000000001</v>
      </c>
      <c r="M18" s="40">
        <v>70.470853000000005</v>
      </c>
      <c r="N18" s="40">
        <v>66.320767000000004</v>
      </c>
      <c r="O18" s="40">
        <v>61.473334000000001</v>
      </c>
    </row>
    <row r="19" spans="1:15" ht="15.75" thickBot="1" x14ac:dyDescent="0.3">
      <c r="A19" s="14" t="s">
        <v>75</v>
      </c>
      <c r="B19" s="40">
        <v>80.8</v>
      </c>
      <c r="C19" s="40">
        <v>119.3</v>
      </c>
      <c r="D19" s="40">
        <v>110.7</v>
      </c>
      <c r="E19" s="40">
        <v>115.2</v>
      </c>
      <c r="F19" s="40">
        <v>0.47998000000000002</v>
      </c>
      <c r="G19" s="40">
        <v>0.65700000000000003</v>
      </c>
      <c r="H19" s="40">
        <v>0.77049999999999996</v>
      </c>
      <c r="I19" s="40">
        <v>0.23902899999999999</v>
      </c>
      <c r="J19" s="40">
        <v>0.54568899999999998</v>
      </c>
      <c r="K19" s="40">
        <v>1.03034</v>
      </c>
      <c r="L19" s="40">
        <v>1.015611</v>
      </c>
      <c r="M19" s="40">
        <v>1.471687</v>
      </c>
      <c r="N19" s="40">
        <v>143.97039100000001</v>
      </c>
      <c r="O19" s="40">
        <v>171.64432099999999</v>
      </c>
    </row>
    <row r="20" spans="1:15" ht="15.75" thickBot="1" x14ac:dyDescent="0.3">
      <c r="A20" s="14" t="s">
        <v>76</v>
      </c>
      <c r="B20" s="40">
        <v>85910.099999999991</v>
      </c>
      <c r="C20" s="40">
        <v>87560.5</v>
      </c>
      <c r="D20" s="40">
        <v>87573.4</v>
      </c>
      <c r="E20" s="40">
        <v>87065.099999999977</v>
      </c>
      <c r="F20" s="40">
        <v>86013.356594200013</v>
      </c>
      <c r="G20" s="40">
        <v>83893.589226300086</v>
      </c>
      <c r="H20" s="40">
        <v>83305.451088000002</v>
      </c>
      <c r="I20" s="40">
        <v>87041.028450000013</v>
      </c>
      <c r="J20" s="40">
        <v>88001.988976000008</v>
      </c>
      <c r="K20" s="40">
        <v>86990.503672000006</v>
      </c>
      <c r="L20" s="40">
        <v>81445.456742999988</v>
      </c>
      <c r="M20" s="40">
        <v>84907.950802000007</v>
      </c>
      <c r="N20" s="40">
        <v>84507.717843999999</v>
      </c>
      <c r="O20" s="40">
        <v>76231.873632000003</v>
      </c>
    </row>
    <row r="21" spans="1:15" x14ac:dyDescent="0.25">
      <c r="A21" s="2" t="s">
        <v>50</v>
      </c>
    </row>
  </sheetData>
  <mergeCells count="2">
    <mergeCell ref="A2:A3"/>
    <mergeCell ref="B3:O3"/>
  </mergeCells>
  <phoneticPr fontId="14" type="noConversion"/>
  <pageMargins left="0.7" right="0.7" top="0.78740157499999996" bottom="0.78740157499999996" header="0.3" footer="0.3"/>
  <pageSetup paperSize="9" orientation="portrait" r:id="rId1"/>
  <ignoredErrors>
    <ignoredError sqref="B2:O2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18"/>
  <sheetViews>
    <sheetView workbookViewId="0">
      <selection activeCell="C1" sqref="C1"/>
    </sheetView>
  </sheetViews>
  <sheetFormatPr defaultRowHeight="15" x14ac:dyDescent="0.25"/>
  <cols>
    <col min="1" max="1" width="18.140625" customWidth="1"/>
    <col min="2" max="7" width="12.7109375" customWidth="1"/>
  </cols>
  <sheetData>
    <row r="1" spans="1:5" ht="15.75" thickBot="1" x14ac:dyDescent="0.3">
      <c r="A1" s="41" t="s">
        <v>158</v>
      </c>
      <c r="B1" s="21"/>
      <c r="C1" s="21"/>
      <c r="D1" s="21"/>
      <c r="E1" s="21"/>
    </row>
    <row r="2" spans="1:5" ht="32.25" thickBot="1" x14ac:dyDescent="0.3">
      <c r="A2" s="113" t="s">
        <v>77</v>
      </c>
      <c r="B2" s="42" t="s">
        <v>78</v>
      </c>
      <c r="C2" s="42" t="s">
        <v>79</v>
      </c>
      <c r="D2" s="26" t="s">
        <v>80</v>
      </c>
      <c r="E2" s="26" t="s">
        <v>81</v>
      </c>
    </row>
    <row r="3" spans="1:5" ht="15.75" thickBot="1" x14ac:dyDescent="0.3">
      <c r="A3" s="114"/>
      <c r="B3" s="115" t="s">
        <v>38</v>
      </c>
      <c r="C3" s="116"/>
      <c r="D3" s="116"/>
      <c r="E3" s="117"/>
    </row>
    <row r="4" spans="1:5" ht="15.75" thickBot="1" x14ac:dyDescent="0.3">
      <c r="A4" s="44" t="s">
        <v>69</v>
      </c>
      <c r="B4" s="45" t="s">
        <v>82</v>
      </c>
      <c r="C4" s="71">
        <v>2244.8016539999999</v>
      </c>
      <c r="D4" s="71">
        <v>0.79452599999999995</v>
      </c>
      <c r="E4" s="45" t="s">
        <v>82</v>
      </c>
    </row>
    <row r="5" spans="1:5" ht="15.75" thickBot="1" x14ac:dyDescent="0.3">
      <c r="A5" s="44" t="s">
        <v>70</v>
      </c>
      <c r="B5" s="45" t="s">
        <v>82</v>
      </c>
      <c r="C5" s="71">
        <v>10.307482</v>
      </c>
      <c r="D5" s="71">
        <v>2401.3283280000001</v>
      </c>
      <c r="E5" s="45" t="s">
        <v>82</v>
      </c>
    </row>
    <row r="6" spans="1:5" ht="15.75" thickBot="1" x14ac:dyDescent="0.3">
      <c r="A6" s="44" t="s">
        <v>59</v>
      </c>
      <c r="B6" s="45" t="s">
        <v>82</v>
      </c>
      <c r="C6" s="71">
        <v>1760.715107</v>
      </c>
      <c r="D6" s="71">
        <v>0</v>
      </c>
      <c r="E6" s="45" t="s">
        <v>82</v>
      </c>
    </row>
    <row r="7" spans="1:5" ht="15.75" thickBot="1" x14ac:dyDescent="0.3">
      <c r="A7" s="44" t="s">
        <v>60</v>
      </c>
      <c r="B7" s="45" t="s">
        <v>82</v>
      </c>
      <c r="C7" s="71">
        <v>25124.518809000001</v>
      </c>
      <c r="D7" s="71">
        <v>0</v>
      </c>
      <c r="E7" s="45" t="s">
        <v>82</v>
      </c>
    </row>
    <row r="8" spans="1:5" ht="15.75" thickBot="1" x14ac:dyDescent="0.3">
      <c r="A8" s="44" t="s">
        <v>83</v>
      </c>
      <c r="B8" s="45" t="s">
        <v>82</v>
      </c>
      <c r="C8" s="71">
        <v>0</v>
      </c>
      <c r="D8" s="71">
        <v>0</v>
      </c>
      <c r="E8" s="45" t="s">
        <v>82</v>
      </c>
    </row>
    <row r="9" spans="1:5" ht="15.75" thickBot="1" x14ac:dyDescent="0.3">
      <c r="A9" s="44" t="s">
        <v>74</v>
      </c>
      <c r="B9" s="45" t="s">
        <v>82</v>
      </c>
      <c r="C9" s="71">
        <v>52.677722000000003</v>
      </c>
      <c r="D9" s="71">
        <v>0</v>
      </c>
      <c r="E9" s="45" t="s">
        <v>82</v>
      </c>
    </row>
    <row r="10" spans="1:5" ht="15.75" thickBot="1" x14ac:dyDescent="0.3">
      <c r="A10" s="44" t="s">
        <v>63</v>
      </c>
      <c r="B10" s="45" t="s">
        <v>82</v>
      </c>
      <c r="C10" s="71">
        <v>14.121416</v>
      </c>
      <c r="D10" s="71">
        <v>0.27507100000000001</v>
      </c>
      <c r="E10" s="45" t="s">
        <v>82</v>
      </c>
    </row>
    <row r="11" spans="1:5" ht="15.75" thickBot="1" x14ac:dyDescent="0.3">
      <c r="A11" s="44" t="s">
        <v>84</v>
      </c>
      <c r="B11" s="45" t="s">
        <v>82</v>
      </c>
      <c r="C11" s="71">
        <v>0</v>
      </c>
      <c r="D11" s="71">
        <v>0.25736100000000001</v>
      </c>
      <c r="E11" s="71">
        <v>168.73940999999999</v>
      </c>
    </row>
    <row r="12" spans="1:5" ht="15.75" thickBot="1" x14ac:dyDescent="0.3">
      <c r="A12" s="44" t="s">
        <v>65</v>
      </c>
      <c r="B12" s="45" t="s">
        <v>82</v>
      </c>
      <c r="C12" s="71">
        <v>504.52039300000001</v>
      </c>
      <c r="D12" s="71">
        <v>239.298385</v>
      </c>
      <c r="E12" s="45" t="s">
        <v>82</v>
      </c>
    </row>
    <row r="13" spans="1:5" ht="15.75" thickBot="1" x14ac:dyDescent="0.3">
      <c r="A13" s="44" t="s">
        <v>75</v>
      </c>
      <c r="B13" s="45" t="s">
        <v>82</v>
      </c>
      <c r="C13" s="71">
        <v>240.892214</v>
      </c>
      <c r="D13" s="71">
        <v>0</v>
      </c>
      <c r="E13" s="45" t="s">
        <v>82</v>
      </c>
    </row>
    <row r="14" spans="1:5" ht="15.75" thickBot="1" x14ac:dyDescent="0.3">
      <c r="A14" s="44" t="s">
        <v>62</v>
      </c>
      <c r="B14" s="45" t="s">
        <v>82</v>
      </c>
      <c r="C14" s="71">
        <v>7.9071040000000004</v>
      </c>
      <c r="D14" s="71">
        <v>14.888108000000001</v>
      </c>
      <c r="E14" s="45" t="s">
        <v>82</v>
      </c>
    </row>
    <row r="15" spans="1:5" ht="15.75" thickBot="1" x14ac:dyDescent="0.3">
      <c r="A15" s="44" t="s">
        <v>64</v>
      </c>
      <c r="B15" s="45" t="s">
        <v>82</v>
      </c>
      <c r="C15" s="71">
        <v>590.36368300000004</v>
      </c>
      <c r="D15" s="71">
        <v>830.63331000000198</v>
      </c>
      <c r="E15" s="71">
        <v>1889.3534360000001</v>
      </c>
    </row>
    <row r="16" spans="1:5" ht="15.75" thickBot="1" x14ac:dyDescent="0.3">
      <c r="A16" s="44" t="s">
        <v>85</v>
      </c>
      <c r="B16" s="71">
        <v>28729.177530000001</v>
      </c>
      <c r="C16" s="71">
        <v>30550.825584000002</v>
      </c>
      <c r="D16" s="71">
        <v>3487.4750890000023</v>
      </c>
      <c r="E16" s="71">
        <v>2058.092846</v>
      </c>
    </row>
    <row r="17" spans="1:5" x14ac:dyDescent="0.25">
      <c r="A17" s="35" t="s">
        <v>50</v>
      </c>
      <c r="B17" s="21"/>
      <c r="C17" s="21"/>
      <c r="D17" s="21"/>
      <c r="E17" s="21"/>
    </row>
    <row r="18" spans="1:5" x14ac:dyDescent="0.25">
      <c r="A18" s="21"/>
      <c r="B18" s="21"/>
      <c r="C18" s="21"/>
      <c r="D18" s="21"/>
      <c r="E18" s="21"/>
    </row>
  </sheetData>
  <mergeCells count="2">
    <mergeCell ref="A2:A3"/>
    <mergeCell ref="B3:E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15"/>
  <sheetViews>
    <sheetView workbookViewId="0">
      <selection sqref="A1:J1"/>
    </sheetView>
  </sheetViews>
  <sheetFormatPr defaultRowHeight="15" x14ac:dyDescent="0.25"/>
  <cols>
    <col min="1" max="1" width="23.7109375" style="4" customWidth="1"/>
  </cols>
  <sheetData>
    <row r="1" spans="1:19" ht="15.75" thickBot="1" x14ac:dyDescent="0.3">
      <c r="A1" s="90" t="s">
        <v>159</v>
      </c>
      <c r="B1" s="91"/>
      <c r="C1" s="91"/>
      <c r="D1" s="91"/>
      <c r="E1" s="91"/>
      <c r="F1" s="91"/>
      <c r="G1" s="91"/>
      <c r="H1" s="91"/>
      <c r="I1" s="91"/>
      <c r="J1" s="91"/>
      <c r="K1" s="21"/>
      <c r="L1" s="21"/>
      <c r="M1" s="21"/>
      <c r="N1" s="21"/>
      <c r="O1" s="21"/>
      <c r="P1" s="21"/>
      <c r="Q1" s="21"/>
    </row>
    <row r="2" spans="1:19" ht="15.75" thickBot="1" x14ac:dyDescent="0.3">
      <c r="A2" s="118" t="s">
        <v>26</v>
      </c>
      <c r="B2" s="72" t="s">
        <v>178</v>
      </c>
      <c r="C2" s="72" t="s">
        <v>179</v>
      </c>
      <c r="D2" s="72" t="s">
        <v>180</v>
      </c>
      <c r="E2" s="72" t="s">
        <v>181</v>
      </c>
      <c r="F2" s="72" t="s">
        <v>182</v>
      </c>
      <c r="G2" s="72" t="s">
        <v>183</v>
      </c>
      <c r="H2" s="72" t="s">
        <v>184</v>
      </c>
      <c r="I2" s="72" t="s">
        <v>185</v>
      </c>
      <c r="J2" s="72" t="s">
        <v>186</v>
      </c>
      <c r="K2" s="72" t="s">
        <v>187</v>
      </c>
      <c r="L2" s="72" t="s">
        <v>188</v>
      </c>
      <c r="M2" s="72" t="s">
        <v>189</v>
      </c>
      <c r="N2" s="72" t="s">
        <v>190</v>
      </c>
      <c r="O2" s="72" t="s">
        <v>191</v>
      </c>
      <c r="P2" s="72" t="s">
        <v>192</v>
      </c>
      <c r="Q2" s="72" t="s">
        <v>193</v>
      </c>
      <c r="R2" s="72" t="s">
        <v>194</v>
      </c>
      <c r="S2" s="72" t="s">
        <v>195</v>
      </c>
    </row>
    <row r="3" spans="1:19" ht="15.75" thickBot="1" x14ac:dyDescent="0.3">
      <c r="A3" s="119"/>
      <c r="B3" s="124" t="s">
        <v>86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95"/>
    </row>
    <row r="4" spans="1:19" ht="15.75" thickBot="1" x14ac:dyDescent="0.3">
      <c r="A4" s="8" t="s">
        <v>87</v>
      </c>
      <c r="B4" s="24">
        <v>17506.7</v>
      </c>
      <c r="C4" s="24">
        <v>17561.900000000001</v>
      </c>
      <c r="D4" s="24">
        <v>17723.8</v>
      </c>
      <c r="E4" s="24">
        <v>18328</v>
      </c>
      <c r="F4" s="24">
        <v>20072.899999999998</v>
      </c>
      <c r="G4" s="24">
        <v>20250</v>
      </c>
      <c r="H4" s="24">
        <v>20519.599999999999</v>
      </c>
      <c r="I4" s="24">
        <v>21079.200000000004</v>
      </c>
      <c r="J4" s="24">
        <v>21940.94362000014</v>
      </c>
      <c r="K4" s="24">
        <v>21877.730870000138</v>
      </c>
      <c r="L4" s="24">
        <v>22007.054940000129</v>
      </c>
      <c r="M4" s="24">
        <v>22293.587120000142</v>
      </c>
      <c r="N4" s="24">
        <v>22302.591040000108</v>
      </c>
      <c r="O4" s="24">
        <v>22014.282670000121</v>
      </c>
      <c r="P4" s="24">
        <v>21378.43342000011</v>
      </c>
      <c r="Q4" s="24">
        <v>20877.536240000099</v>
      </c>
      <c r="R4" s="24">
        <v>20827.697490000151</v>
      </c>
      <c r="S4" s="24">
        <v>21003.669740000001</v>
      </c>
    </row>
    <row r="5" spans="1:19" ht="15.75" thickBot="1" x14ac:dyDescent="0.3">
      <c r="A5" s="8" t="s">
        <v>88</v>
      </c>
      <c r="B5" s="10"/>
      <c r="C5" s="10"/>
      <c r="D5" s="10"/>
      <c r="E5" s="10"/>
      <c r="F5" s="29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</row>
    <row r="6" spans="1:19" ht="15.75" thickBot="1" x14ac:dyDescent="0.3">
      <c r="A6" s="8" t="s">
        <v>53</v>
      </c>
      <c r="B6" s="24">
        <v>44</v>
      </c>
      <c r="C6" s="24">
        <v>114</v>
      </c>
      <c r="D6" s="24">
        <v>150</v>
      </c>
      <c r="E6" s="24">
        <v>193</v>
      </c>
      <c r="F6" s="24">
        <v>217.8</v>
      </c>
      <c r="G6" s="24">
        <v>218.9</v>
      </c>
      <c r="H6" s="24">
        <v>263</v>
      </c>
      <c r="I6" s="24">
        <v>270</v>
      </c>
      <c r="J6" s="24">
        <v>278.2</v>
      </c>
      <c r="K6" s="24">
        <v>282.2</v>
      </c>
      <c r="L6" s="24">
        <v>282.2</v>
      </c>
      <c r="M6" s="24">
        <v>308.2</v>
      </c>
      <c r="N6" s="24">
        <v>316.7</v>
      </c>
      <c r="O6" s="24">
        <v>339.4</v>
      </c>
      <c r="P6" s="24">
        <v>339.4</v>
      </c>
      <c r="Q6" s="24">
        <v>339.4</v>
      </c>
      <c r="R6" s="24">
        <v>339.10739999999998</v>
      </c>
      <c r="S6" s="24">
        <v>342.31779999999998</v>
      </c>
    </row>
    <row r="7" spans="1:19" ht="15.75" thickBot="1" x14ac:dyDescent="0.3">
      <c r="A7" s="8" t="s">
        <v>89</v>
      </c>
      <c r="B7" s="24">
        <v>11528</v>
      </c>
      <c r="C7" s="24">
        <v>11509</v>
      </c>
      <c r="D7" s="24">
        <v>11568</v>
      </c>
      <c r="E7" s="24">
        <v>11657</v>
      </c>
      <c r="F7" s="24">
        <v>11793.4</v>
      </c>
      <c r="G7" s="24">
        <v>11889</v>
      </c>
      <c r="H7" s="24">
        <v>11914.9</v>
      </c>
      <c r="I7" s="24">
        <v>12157.6</v>
      </c>
      <c r="J7" s="24">
        <v>13033.4</v>
      </c>
      <c r="K7" s="24">
        <v>12960.8</v>
      </c>
      <c r="L7" s="24">
        <v>13087.5</v>
      </c>
      <c r="M7" s="24">
        <v>13335</v>
      </c>
      <c r="N7" s="24">
        <v>13349.9</v>
      </c>
      <c r="O7" s="24">
        <v>13031.1</v>
      </c>
      <c r="P7" s="24">
        <v>12384.1</v>
      </c>
      <c r="Q7" s="24">
        <v>11874.3</v>
      </c>
      <c r="R7" s="24">
        <v>11791.615</v>
      </c>
      <c r="S7" s="24">
        <v>11899.18476</v>
      </c>
    </row>
    <row r="8" spans="1:19" ht="15.75" thickBot="1" x14ac:dyDescent="0.3">
      <c r="A8" s="8" t="s">
        <v>90</v>
      </c>
      <c r="B8" s="10">
        <v>2175</v>
      </c>
      <c r="C8" s="10">
        <v>2175</v>
      </c>
      <c r="D8" s="10">
        <v>2192</v>
      </c>
      <c r="E8" s="10">
        <v>2181</v>
      </c>
      <c r="F8" s="24">
        <v>1056.0999999999999</v>
      </c>
      <c r="G8" s="24">
        <v>1054.5999999999999</v>
      </c>
      <c r="H8" s="24">
        <v>1069.2</v>
      </c>
      <c r="I8" s="24">
        <v>1082.7</v>
      </c>
      <c r="J8" s="24">
        <v>1091.0491999999999</v>
      </c>
      <c r="K8" s="24">
        <v>1094.9805000000001</v>
      </c>
      <c r="L8" s="24">
        <v>1100.1905999999999</v>
      </c>
      <c r="M8" s="24">
        <v>1112.2610999999999</v>
      </c>
      <c r="N8" s="24">
        <v>1112.5196000000001</v>
      </c>
      <c r="O8" s="24">
        <v>1113.2080900000001</v>
      </c>
      <c r="P8" s="24">
        <v>1113.912530000001</v>
      </c>
      <c r="Q8" s="24">
        <v>1114.6311300000011</v>
      </c>
      <c r="R8" s="24">
        <v>1115.2758800000011</v>
      </c>
      <c r="S8" s="24">
        <v>1113.071640000001</v>
      </c>
    </row>
    <row r="9" spans="1:19" ht="15.75" thickBot="1" x14ac:dyDescent="0.3">
      <c r="A9" s="8" t="s">
        <v>91</v>
      </c>
      <c r="B9" s="12" t="s">
        <v>82</v>
      </c>
      <c r="C9" s="12" t="s">
        <v>82</v>
      </c>
      <c r="D9" s="12" t="s">
        <v>82</v>
      </c>
      <c r="E9" s="12" t="s">
        <v>82</v>
      </c>
      <c r="F9" s="24">
        <v>1146.5</v>
      </c>
      <c r="G9" s="24">
        <v>1146.5</v>
      </c>
      <c r="H9" s="24">
        <v>1146.5</v>
      </c>
      <c r="I9" s="24">
        <v>1146.5</v>
      </c>
      <c r="J9" s="24">
        <v>1171.5</v>
      </c>
      <c r="K9" s="24">
        <v>1171.5</v>
      </c>
      <c r="L9" s="24">
        <v>1171.5</v>
      </c>
      <c r="M9" s="24">
        <v>1171.5</v>
      </c>
      <c r="N9" s="24">
        <v>1171.5</v>
      </c>
      <c r="O9" s="24">
        <v>1171.5</v>
      </c>
      <c r="P9" s="24">
        <v>1171.5</v>
      </c>
      <c r="Q9" s="24">
        <v>1171.5</v>
      </c>
      <c r="R9" s="24">
        <v>1171.5</v>
      </c>
      <c r="S9" s="24">
        <v>1171.5</v>
      </c>
    </row>
    <row r="10" spans="1:19" ht="15.75" thickBot="1" x14ac:dyDescent="0.3">
      <c r="A10" s="8" t="s">
        <v>56</v>
      </c>
      <c r="B10" s="24">
        <v>3760</v>
      </c>
      <c r="C10" s="24">
        <v>3760</v>
      </c>
      <c r="D10" s="24">
        <v>3760</v>
      </c>
      <c r="E10" s="24">
        <v>3830</v>
      </c>
      <c r="F10" s="24">
        <v>3900</v>
      </c>
      <c r="G10" s="24">
        <v>3970</v>
      </c>
      <c r="H10" s="24">
        <v>4040</v>
      </c>
      <c r="I10" s="24">
        <v>4290</v>
      </c>
      <c r="J10" s="24">
        <v>4290</v>
      </c>
      <c r="K10" s="24">
        <v>4290</v>
      </c>
      <c r="L10" s="24">
        <v>4290</v>
      </c>
      <c r="M10" s="24">
        <v>4290</v>
      </c>
      <c r="N10" s="24">
        <v>4290</v>
      </c>
      <c r="O10" s="24">
        <v>4290</v>
      </c>
      <c r="P10" s="24">
        <v>4290</v>
      </c>
      <c r="Q10" s="24">
        <v>4290</v>
      </c>
      <c r="R10" s="24">
        <v>4290</v>
      </c>
      <c r="S10" s="24">
        <v>4290</v>
      </c>
    </row>
    <row r="11" spans="1:19" ht="15.75" thickBot="1" x14ac:dyDescent="0.3">
      <c r="A11" s="8" t="s">
        <v>57</v>
      </c>
      <c r="B11" s="24">
        <v>0.2</v>
      </c>
      <c r="C11" s="24">
        <v>3.4</v>
      </c>
      <c r="D11" s="24">
        <v>54</v>
      </c>
      <c r="E11" s="24">
        <v>465</v>
      </c>
      <c r="F11" s="24">
        <v>1959.1</v>
      </c>
      <c r="G11" s="24">
        <v>1971</v>
      </c>
      <c r="H11" s="24">
        <v>2086</v>
      </c>
      <c r="I11" s="24">
        <v>2132.4</v>
      </c>
      <c r="J11" s="24">
        <v>2076.7944200001398</v>
      </c>
      <c r="K11" s="24">
        <v>2078.2503700001398</v>
      </c>
      <c r="L11" s="24">
        <v>2075.6643400001299</v>
      </c>
      <c r="M11" s="24">
        <v>2076.6260200001402</v>
      </c>
      <c r="N11" s="24">
        <v>2061.9714400001099</v>
      </c>
      <c r="O11" s="24">
        <v>2069.07458000012</v>
      </c>
      <c r="P11" s="24">
        <v>2079.5208900001098</v>
      </c>
      <c r="Q11" s="24">
        <v>2087.7051100000999</v>
      </c>
      <c r="R11" s="24">
        <v>2120.1992100001498</v>
      </c>
      <c r="S11" s="24">
        <v>2187.5955399999998</v>
      </c>
    </row>
    <row r="12" spans="1:19" ht="39" customHeight="1" x14ac:dyDescent="0.25">
      <c r="A12" s="120" t="s">
        <v>92</v>
      </c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01"/>
    </row>
    <row r="13" spans="1:19" ht="15" customHeight="1" x14ac:dyDescent="0.25">
      <c r="A13" s="122" t="s">
        <v>93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</row>
    <row r="14" spans="1:19" x14ac:dyDescent="0.25">
      <c r="A14" s="3" t="s">
        <v>50</v>
      </c>
      <c r="L14" s="11"/>
      <c r="M14" s="11"/>
      <c r="N14" s="11"/>
      <c r="O14" s="11"/>
      <c r="P14" s="11"/>
      <c r="Q14" s="11"/>
    </row>
    <row r="15" spans="1:19" x14ac:dyDescent="0.25">
      <c r="B15" s="11"/>
      <c r="C15" s="11"/>
      <c r="D15" s="11"/>
      <c r="E15" s="11"/>
      <c r="F15" s="11"/>
      <c r="G15" s="11"/>
      <c r="H15" s="11"/>
    </row>
  </sheetData>
  <mergeCells count="5">
    <mergeCell ref="A2:A3"/>
    <mergeCell ref="A1:J1"/>
    <mergeCell ref="A12:Q12"/>
    <mergeCell ref="A13:Q13"/>
    <mergeCell ref="B3:S3"/>
  </mergeCells>
  <pageMargins left="0.7" right="0.7" top="0.78740157499999996" bottom="0.78740157499999996" header="0.3" footer="0.3"/>
  <pageSetup paperSize="9" orientation="portrait" r:id="rId1"/>
  <ignoredErrors>
    <ignoredError sqref="B2:S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9"/>
  <sheetViews>
    <sheetView workbookViewId="0"/>
  </sheetViews>
  <sheetFormatPr defaultRowHeight="15" x14ac:dyDescent="0.25"/>
  <sheetData>
    <row r="1" spans="1:10" ht="15.75" thickBot="1" x14ac:dyDescent="0.3">
      <c r="A1" s="41" t="s">
        <v>160</v>
      </c>
      <c r="B1" s="21"/>
      <c r="C1" s="21"/>
      <c r="D1" s="21"/>
      <c r="E1" s="21"/>
      <c r="F1" s="21"/>
      <c r="G1" s="21"/>
      <c r="H1" s="21"/>
      <c r="I1" s="21"/>
    </row>
    <row r="2" spans="1:10" ht="15.75" customHeight="1" thickBot="1" x14ac:dyDescent="0.3">
      <c r="A2" s="96" t="s">
        <v>94</v>
      </c>
      <c r="B2" s="96" t="s">
        <v>95</v>
      </c>
      <c r="C2" s="126" t="s">
        <v>96</v>
      </c>
      <c r="D2" s="127"/>
      <c r="E2" s="127"/>
      <c r="F2" s="127"/>
      <c r="G2" s="127"/>
      <c r="H2" s="127"/>
      <c r="I2" s="127"/>
    </row>
    <row r="3" spans="1:10" ht="21.75" thickBot="1" x14ac:dyDescent="0.3">
      <c r="A3" s="128"/>
      <c r="B3" s="97"/>
      <c r="C3" s="27" t="s">
        <v>97</v>
      </c>
      <c r="D3" s="27" t="s">
        <v>98</v>
      </c>
      <c r="E3" s="27" t="s">
        <v>99</v>
      </c>
      <c r="F3" s="27" t="s">
        <v>100</v>
      </c>
      <c r="G3" s="27" t="s">
        <v>101</v>
      </c>
      <c r="H3" s="27" t="s">
        <v>102</v>
      </c>
      <c r="I3" s="27" t="s">
        <v>103</v>
      </c>
    </row>
    <row r="4" spans="1:10" ht="15.75" thickBot="1" x14ac:dyDescent="0.3">
      <c r="A4" s="97"/>
      <c r="B4" s="126" t="s">
        <v>104</v>
      </c>
      <c r="C4" s="127"/>
      <c r="D4" s="127"/>
      <c r="E4" s="127"/>
      <c r="F4" s="127"/>
      <c r="G4" s="127"/>
      <c r="H4" s="127"/>
      <c r="I4" s="127"/>
    </row>
    <row r="5" spans="1:10" ht="15.75" thickBot="1" x14ac:dyDescent="0.3">
      <c r="A5" s="43" t="s">
        <v>182</v>
      </c>
      <c r="B5" s="32">
        <v>148689</v>
      </c>
      <c r="C5" s="32">
        <v>98794</v>
      </c>
      <c r="D5" s="32">
        <v>29475</v>
      </c>
      <c r="E5" s="32">
        <v>11542</v>
      </c>
      <c r="F5" s="32">
        <v>7138</v>
      </c>
      <c r="G5" s="32">
        <v>94</v>
      </c>
      <c r="H5" s="32">
        <v>6</v>
      </c>
      <c r="I5" s="32">
        <v>1640</v>
      </c>
    </row>
    <row r="6" spans="1:10" ht="15.75" thickBot="1" x14ac:dyDescent="0.3">
      <c r="A6" s="43" t="s">
        <v>183</v>
      </c>
      <c r="B6" s="32">
        <v>136247</v>
      </c>
      <c r="C6" s="32">
        <v>93483</v>
      </c>
      <c r="D6" s="32">
        <v>24520</v>
      </c>
      <c r="E6" s="32">
        <v>9208</v>
      </c>
      <c r="F6" s="32">
        <v>7279</v>
      </c>
      <c r="G6" s="32">
        <v>77</v>
      </c>
      <c r="H6" s="32">
        <v>6</v>
      </c>
      <c r="I6" s="32">
        <v>1674</v>
      </c>
    </row>
    <row r="7" spans="1:10" ht="15.75" thickBot="1" x14ac:dyDescent="0.3">
      <c r="A7" s="43" t="s">
        <v>184</v>
      </c>
      <c r="B7" s="32">
        <v>136337</v>
      </c>
      <c r="C7" s="32">
        <v>95349</v>
      </c>
      <c r="D7" s="32">
        <v>22691</v>
      </c>
      <c r="E7" s="32">
        <v>9455</v>
      </c>
      <c r="F7" s="32">
        <v>6950</v>
      </c>
      <c r="G7" s="32">
        <v>80</v>
      </c>
      <c r="H7" s="32">
        <v>8</v>
      </c>
      <c r="I7" s="32">
        <v>1804</v>
      </c>
    </row>
    <row r="8" spans="1:10" ht="15.75" thickBot="1" x14ac:dyDescent="0.3">
      <c r="A8" s="43" t="s">
        <v>185</v>
      </c>
      <c r="B8" s="32">
        <v>137509</v>
      </c>
      <c r="C8" s="32">
        <v>96303</v>
      </c>
      <c r="D8" s="32">
        <v>22395</v>
      </c>
      <c r="E8" s="32">
        <v>9394</v>
      </c>
      <c r="F8" s="32">
        <v>7514</v>
      </c>
      <c r="G8" s="32">
        <v>69</v>
      </c>
      <c r="H8" s="32">
        <v>9</v>
      </c>
      <c r="I8" s="32">
        <v>1825</v>
      </c>
    </row>
    <row r="9" spans="1:10" ht="15.75" thickBot="1" x14ac:dyDescent="0.3">
      <c r="A9" s="43" t="s">
        <v>186</v>
      </c>
      <c r="B9" s="32">
        <v>120032.8</v>
      </c>
      <c r="C9" s="32">
        <v>83730</v>
      </c>
      <c r="D9" s="32">
        <v>17994</v>
      </c>
      <c r="E9" s="32">
        <v>9439.7999999999993</v>
      </c>
      <c r="F9" s="32">
        <v>6898</v>
      </c>
      <c r="G9" s="32">
        <v>77</v>
      </c>
      <c r="H9" s="32">
        <v>4</v>
      </c>
      <c r="I9" s="32">
        <v>1890</v>
      </c>
    </row>
    <row r="10" spans="1:10" ht="15.75" thickBot="1" x14ac:dyDescent="0.3">
      <c r="A10" s="43" t="s">
        <v>187</v>
      </c>
      <c r="B10" s="32">
        <v>121477.2</v>
      </c>
      <c r="C10" s="32">
        <v>84937</v>
      </c>
      <c r="D10" s="32">
        <v>18094</v>
      </c>
      <c r="E10" s="32">
        <v>9602.2000000000007</v>
      </c>
      <c r="F10" s="32">
        <v>6903</v>
      </c>
      <c r="G10" s="32">
        <v>68</v>
      </c>
      <c r="H10" s="32">
        <v>6</v>
      </c>
      <c r="I10" s="32">
        <v>1867</v>
      </c>
    </row>
    <row r="11" spans="1:10" ht="15.75" thickBot="1" x14ac:dyDescent="0.3">
      <c r="A11" s="43" t="s">
        <v>188</v>
      </c>
      <c r="B11" s="32">
        <v>128040.6</v>
      </c>
      <c r="C11" s="32">
        <v>87838</v>
      </c>
      <c r="D11" s="32">
        <v>18950</v>
      </c>
      <c r="E11" s="32">
        <v>10900.6</v>
      </c>
      <c r="F11" s="32">
        <v>8427</v>
      </c>
      <c r="G11" s="32">
        <v>60</v>
      </c>
      <c r="H11" s="32">
        <v>7</v>
      </c>
      <c r="I11" s="32">
        <v>1858</v>
      </c>
    </row>
    <row r="12" spans="1:10" ht="15.75" thickBot="1" x14ac:dyDescent="0.3">
      <c r="A12" s="43" t="s">
        <v>189</v>
      </c>
      <c r="B12" s="32">
        <v>123404.9534</v>
      </c>
      <c r="C12" s="32">
        <v>86232.495999999999</v>
      </c>
      <c r="D12" s="32">
        <v>19088.295999999998</v>
      </c>
      <c r="E12" s="32">
        <v>8210.1344000000008</v>
      </c>
      <c r="F12" s="32">
        <v>8380.7569999999996</v>
      </c>
      <c r="G12" s="32">
        <v>89.021000000000001</v>
      </c>
      <c r="H12" s="32">
        <v>12.384</v>
      </c>
      <c r="I12" s="32">
        <v>1391.865</v>
      </c>
    </row>
    <row r="13" spans="1:10" ht="15.75" thickBot="1" x14ac:dyDescent="0.3">
      <c r="A13" s="43" t="s">
        <v>190</v>
      </c>
      <c r="B13" s="32">
        <v>119198.13579999999</v>
      </c>
      <c r="C13" s="32">
        <v>81624.112999999998</v>
      </c>
      <c r="D13" s="32">
        <v>17982.451000000001</v>
      </c>
      <c r="E13" s="32">
        <v>8416.5998</v>
      </c>
      <c r="F13" s="32">
        <v>9225.5939999999991</v>
      </c>
      <c r="G13" s="32">
        <v>95</v>
      </c>
      <c r="H13" s="32">
        <v>13.832000000000001</v>
      </c>
      <c r="I13" s="32">
        <v>1840.546</v>
      </c>
    </row>
    <row r="14" spans="1:10" ht="15.75" thickBot="1" x14ac:dyDescent="0.3">
      <c r="A14" s="43" t="s">
        <v>191</v>
      </c>
      <c r="B14" s="32">
        <v>117323.27080000001</v>
      </c>
      <c r="C14" s="32">
        <v>79506.948999999993</v>
      </c>
      <c r="D14" s="32">
        <v>18973.857</v>
      </c>
      <c r="E14" s="32">
        <v>8242.8168000000005</v>
      </c>
      <c r="F14" s="32">
        <v>8779.0810000000001</v>
      </c>
      <c r="G14" s="32">
        <v>109.28100000000001</v>
      </c>
      <c r="H14" s="32">
        <v>15.337999999999999</v>
      </c>
      <c r="I14" s="32">
        <v>1695.9480000000001</v>
      </c>
      <c r="J14" s="20"/>
    </row>
    <row r="15" spans="1:10" ht="15.75" thickBot="1" x14ac:dyDescent="0.3">
      <c r="A15" s="43" t="s">
        <v>192</v>
      </c>
      <c r="B15" s="32">
        <v>113857.30559999999</v>
      </c>
      <c r="C15" s="32">
        <v>77891.466</v>
      </c>
      <c r="D15" s="32">
        <v>18738.566999999999</v>
      </c>
      <c r="E15" s="32">
        <v>7762.8736000000008</v>
      </c>
      <c r="F15" s="32">
        <v>7593.4400000000005</v>
      </c>
      <c r="G15" s="32">
        <v>104.625</v>
      </c>
      <c r="H15" s="32">
        <v>11.048</v>
      </c>
      <c r="I15" s="32">
        <v>1755.2860000000001</v>
      </c>
      <c r="J15" s="20"/>
    </row>
    <row r="16" spans="1:10" ht="15.75" thickBot="1" x14ac:dyDescent="0.3">
      <c r="A16" s="43" t="s">
        <v>193</v>
      </c>
      <c r="B16" s="32">
        <v>122334.31020000001</v>
      </c>
      <c r="C16" s="32">
        <v>83657.365999999995</v>
      </c>
      <c r="D16" s="32">
        <v>19979.184000000001</v>
      </c>
      <c r="E16" s="32">
        <v>8246.5221999999994</v>
      </c>
      <c r="F16" s="32">
        <v>8676.8330000000005</v>
      </c>
      <c r="G16" s="32">
        <v>117.986</v>
      </c>
      <c r="H16" s="32">
        <v>36.133000000000003</v>
      </c>
      <c r="I16" s="32">
        <v>1620.2860000000001</v>
      </c>
      <c r="J16" s="20"/>
    </row>
    <row r="17" spans="1:10" ht="15.75" thickBot="1" x14ac:dyDescent="0.3">
      <c r="A17" s="43">
        <v>2022</v>
      </c>
      <c r="B17" s="32">
        <v>111007.43400000001</v>
      </c>
      <c r="C17" s="32">
        <v>76839.293000000005</v>
      </c>
      <c r="D17" s="32">
        <v>17731.018</v>
      </c>
      <c r="E17" s="32">
        <v>7194.4129999999996</v>
      </c>
      <c r="F17" s="32">
        <v>7531.6679999999997</v>
      </c>
      <c r="G17" s="32">
        <v>95.210999999999999</v>
      </c>
      <c r="H17" s="32">
        <v>70.576999999999998</v>
      </c>
      <c r="I17" s="32">
        <v>1545.2539999999999</v>
      </c>
      <c r="J17" s="20"/>
    </row>
    <row r="18" spans="1:10" ht="26.25" customHeight="1" x14ac:dyDescent="0.25">
      <c r="A18" s="129" t="s">
        <v>161</v>
      </c>
      <c r="B18" s="92"/>
      <c r="C18" s="92"/>
      <c r="D18" s="92"/>
      <c r="E18" s="92"/>
      <c r="F18" s="92"/>
      <c r="G18" s="92"/>
      <c r="H18" s="92"/>
      <c r="I18" s="92"/>
      <c r="J18" s="20"/>
    </row>
    <row r="19" spans="1:10" x14ac:dyDescent="0.25">
      <c r="A19" s="35" t="s">
        <v>25</v>
      </c>
      <c r="B19" s="21"/>
      <c r="C19" s="21"/>
      <c r="D19" s="21"/>
      <c r="E19" s="21"/>
      <c r="F19" s="21"/>
      <c r="G19" s="21"/>
      <c r="H19" s="21"/>
      <c r="I19" s="21"/>
    </row>
  </sheetData>
  <mergeCells count="5">
    <mergeCell ref="C2:I2"/>
    <mergeCell ref="B4:I4"/>
    <mergeCell ref="A2:A4"/>
    <mergeCell ref="B2:B3"/>
    <mergeCell ref="A18:I18"/>
  </mergeCells>
  <pageMargins left="0.7" right="0.7" top="0.78740157499999996" bottom="0.78740157499999996" header="0.3" footer="0.3"/>
  <pageSetup paperSize="9" orientation="portrait" r:id="rId1"/>
  <ignoredErrors>
    <ignoredError sqref="A5:A16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8"/>
  <sheetViews>
    <sheetView workbookViewId="0">
      <selection activeCell="E23" sqref="E23"/>
    </sheetView>
  </sheetViews>
  <sheetFormatPr defaultRowHeight="15" x14ac:dyDescent="0.25"/>
  <cols>
    <col min="2" max="9" width="10.7109375" customWidth="1"/>
  </cols>
  <sheetData>
    <row r="1" spans="1:9" ht="15.75" thickBot="1" x14ac:dyDescent="0.3">
      <c r="A1" s="41" t="s">
        <v>162</v>
      </c>
      <c r="B1" s="21"/>
      <c r="C1" s="21"/>
      <c r="D1" s="21"/>
      <c r="E1" s="21"/>
      <c r="F1" s="21"/>
      <c r="G1" s="21"/>
      <c r="H1" s="21"/>
      <c r="I1" s="21"/>
    </row>
    <row r="2" spans="1:9" s="4" customFormat="1" ht="42.75" thickBot="1" x14ac:dyDescent="0.3">
      <c r="A2" s="49" t="s">
        <v>94</v>
      </c>
      <c r="B2" s="26" t="s">
        <v>105</v>
      </c>
      <c r="C2" s="26" t="s">
        <v>64</v>
      </c>
      <c r="D2" s="26" t="s">
        <v>106</v>
      </c>
      <c r="E2" s="26" t="s">
        <v>107</v>
      </c>
      <c r="F2" s="26" t="s">
        <v>108</v>
      </c>
      <c r="G2" s="26" t="s">
        <v>109</v>
      </c>
      <c r="H2" s="26" t="s">
        <v>75</v>
      </c>
      <c r="I2" s="26" t="s">
        <v>85</v>
      </c>
    </row>
    <row r="3" spans="1:9" ht="15.75" thickBot="1" x14ac:dyDescent="0.3">
      <c r="A3" s="43">
        <v>1991</v>
      </c>
      <c r="B3" s="50">
        <v>1371430</v>
      </c>
      <c r="C3" s="50">
        <v>610896</v>
      </c>
      <c r="D3" s="50">
        <v>54073</v>
      </c>
      <c r="E3" s="50">
        <v>1626322</v>
      </c>
      <c r="F3" s="6" t="s">
        <v>72</v>
      </c>
      <c r="G3" s="6" t="s">
        <v>72</v>
      </c>
      <c r="H3" s="50">
        <v>42960</v>
      </c>
      <c r="I3" s="6">
        <v>3705681</v>
      </c>
    </row>
    <row r="4" spans="1:9" ht="15.75" thickBot="1" x14ac:dyDescent="0.3">
      <c r="A4" s="43">
        <v>2001</v>
      </c>
      <c r="B4" s="50">
        <v>1447395</v>
      </c>
      <c r="C4" s="50">
        <v>1352237</v>
      </c>
      <c r="D4" s="50">
        <v>247079</v>
      </c>
      <c r="E4" s="50">
        <v>740039</v>
      </c>
      <c r="F4" s="50">
        <v>3752</v>
      </c>
      <c r="G4" s="50">
        <v>6843</v>
      </c>
      <c r="H4" s="50">
        <v>30333</v>
      </c>
      <c r="I4" s="6">
        <v>3827678</v>
      </c>
    </row>
    <row r="5" spans="1:9" ht="15.75" thickBot="1" x14ac:dyDescent="0.3">
      <c r="A5" s="43">
        <v>2002</v>
      </c>
      <c r="B5" s="50">
        <v>1449948</v>
      </c>
      <c r="C5" s="50">
        <v>1364441</v>
      </c>
      <c r="D5" s="50">
        <v>247425</v>
      </c>
      <c r="E5" s="50">
        <v>741793</v>
      </c>
      <c r="F5" s="50">
        <v>3745</v>
      </c>
      <c r="G5" s="50">
        <v>7100</v>
      </c>
      <c r="H5" s="50">
        <v>38792</v>
      </c>
      <c r="I5" s="6">
        <v>3853244</v>
      </c>
    </row>
    <row r="6" spans="1:9" ht="15.75" thickBot="1" x14ac:dyDescent="0.3">
      <c r="A6" s="43">
        <v>2003</v>
      </c>
      <c r="B6" s="50">
        <v>1453520</v>
      </c>
      <c r="C6" s="50">
        <v>1381917</v>
      </c>
      <c r="D6" s="50">
        <v>247425</v>
      </c>
      <c r="E6" s="50">
        <v>745543</v>
      </c>
      <c r="F6" s="50">
        <v>3745</v>
      </c>
      <c r="G6" s="50">
        <v>7100</v>
      </c>
      <c r="H6" s="50">
        <v>39392</v>
      </c>
      <c r="I6" s="6">
        <v>3878642</v>
      </c>
    </row>
    <row r="7" spans="1:9" ht="15.75" thickBot="1" x14ac:dyDescent="0.3">
      <c r="A7" s="43">
        <v>2004</v>
      </c>
      <c r="B7" s="50">
        <v>1456799</v>
      </c>
      <c r="C7" s="50">
        <v>1400942</v>
      </c>
      <c r="D7" s="50">
        <v>248967</v>
      </c>
      <c r="E7" s="50">
        <v>747331</v>
      </c>
      <c r="F7" s="50">
        <v>3745</v>
      </c>
      <c r="G7" s="50">
        <v>7388</v>
      </c>
      <c r="H7" s="50">
        <v>44100</v>
      </c>
      <c r="I7" s="6">
        <v>3909272</v>
      </c>
    </row>
    <row r="8" spans="1:9" ht="15.75" thickBot="1" x14ac:dyDescent="0.3">
      <c r="A8" s="43">
        <v>2005</v>
      </c>
      <c r="B8" s="50">
        <v>1462240</v>
      </c>
      <c r="C8" s="50">
        <v>1448779</v>
      </c>
      <c r="D8" s="50">
        <v>249131</v>
      </c>
      <c r="E8" s="50">
        <v>718022</v>
      </c>
      <c r="F8" s="50">
        <v>3744</v>
      </c>
      <c r="G8" s="50">
        <v>7388</v>
      </c>
      <c r="H8" s="50">
        <v>51784</v>
      </c>
      <c r="I8" s="6">
        <v>3941088</v>
      </c>
    </row>
    <row r="9" spans="1:9" ht="15.75" thickBot="1" x14ac:dyDescent="0.3">
      <c r="A9" s="43">
        <v>2006</v>
      </c>
      <c r="B9" s="50">
        <v>1466642</v>
      </c>
      <c r="C9" s="50">
        <v>1489416</v>
      </c>
      <c r="D9" s="50">
        <v>248152</v>
      </c>
      <c r="E9" s="50">
        <v>704943</v>
      </c>
      <c r="F9" s="50">
        <v>3732</v>
      </c>
      <c r="G9" s="50">
        <v>7435</v>
      </c>
      <c r="H9" s="50">
        <v>50197</v>
      </c>
      <c r="I9" s="6">
        <v>3970517</v>
      </c>
    </row>
    <row r="10" spans="1:9" ht="15.75" thickBot="1" x14ac:dyDescent="0.3">
      <c r="A10" s="43">
        <v>2007</v>
      </c>
      <c r="B10" s="50">
        <v>1474468</v>
      </c>
      <c r="C10" s="50">
        <v>1515833</v>
      </c>
      <c r="D10" s="50">
        <v>249578</v>
      </c>
      <c r="E10" s="50">
        <v>705470</v>
      </c>
      <c r="F10" s="50">
        <v>3732</v>
      </c>
      <c r="G10" s="50">
        <v>7595</v>
      </c>
      <c r="H10" s="50">
        <v>54961</v>
      </c>
      <c r="I10" s="6">
        <v>4011637</v>
      </c>
    </row>
    <row r="11" spans="1:9" ht="15.75" thickBot="1" x14ac:dyDescent="0.3">
      <c r="A11" s="43">
        <v>2008</v>
      </c>
      <c r="B11" s="50">
        <v>1479376</v>
      </c>
      <c r="C11" s="50">
        <v>1543658</v>
      </c>
      <c r="D11" s="50">
        <v>250567</v>
      </c>
      <c r="E11" s="50">
        <v>707704</v>
      </c>
      <c r="F11" s="50">
        <v>3719</v>
      </c>
      <c r="G11" s="50">
        <v>7743</v>
      </c>
      <c r="H11" s="50">
        <v>56904</v>
      </c>
      <c r="I11" s="6">
        <v>4049671</v>
      </c>
    </row>
    <row r="12" spans="1:9" ht="15.75" thickBot="1" x14ac:dyDescent="0.3">
      <c r="A12" s="43">
        <v>2009</v>
      </c>
      <c r="B12" s="50">
        <v>1484860</v>
      </c>
      <c r="C12" s="50">
        <v>1571857</v>
      </c>
      <c r="D12" s="50">
        <v>251678</v>
      </c>
      <c r="E12" s="50">
        <v>710027</v>
      </c>
      <c r="F12" s="50">
        <v>3710</v>
      </c>
      <c r="G12" s="50">
        <v>7889</v>
      </c>
      <c r="H12" s="50">
        <v>57848</v>
      </c>
      <c r="I12" s="6">
        <v>4087869</v>
      </c>
    </row>
    <row r="13" spans="1:9" ht="15.75" thickBot="1" x14ac:dyDescent="0.3">
      <c r="A13" s="43">
        <v>2010</v>
      </c>
      <c r="B13" s="50">
        <v>1490099</v>
      </c>
      <c r="C13" s="50">
        <v>1592139</v>
      </c>
      <c r="D13" s="50">
        <v>254346</v>
      </c>
      <c r="E13" s="50">
        <v>717382</v>
      </c>
      <c r="F13" s="50">
        <v>3711</v>
      </c>
      <c r="G13" s="50">
        <v>8155</v>
      </c>
      <c r="H13" s="50">
        <v>57604</v>
      </c>
      <c r="I13" s="6">
        <v>4123436</v>
      </c>
    </row>
    <row r="14" spans="1:9" ht="15.75" thickBot="1" x14ac:dyDescent="0.3">
      <c r="A14" s="43">
        <v>2011</v>
      </c>
      <c r="B14" s="50">
        <v>1554695</v>
      </c>
      <c r="C14" s="50">
        <v>1381324</v>
      </c>
      <c r="D14" s="50">
        <v>251809</v>
      </c>
      <c r="E14" s="50">
        <v>620984</v>
      </c>
      <c r="F14" s="50">
        <v>3262</v>
      </c>
      <c r="G14" s="50">
        <v>11480</v>
      </c>
      <c r="H14" s="50">
        <v>281081</v>
      </c>
      <c r="I14" s="6">
        <v>4104635</v>
      </c>
    </row>
    <row r="15" spans="1:9" ht="15.75" thickBot="1" x14ac:dyDescent="0.3">
      <c r="A15" s="43">
        <v>2012</v>
      </c>
      <c r="B15" s="50">
        <v>1496272</v>
      </c>
      <c r="C15" s="50">
        <v>1432788</v>
      </c>
      <c r="D15" s="50">
        <v>260528</v>
      </c>
      <c r="E15" s="50">
        <v>624328</v>
      </c>
      <c r="F15" s="50">
        <v>3565</v>
      </c>
      <c r="G15" s="50">
        <v>12908</v>
      </c>
      <c r="H15" s="50">
        <v>303132</v>
      </c>
      <c r="I15" s="6">
        <v>4133521</v>
      </c>
    </row>
    <row r="16" spans="1:9" ht="15.75" thickBot="1" x14ac:dyDescent="0.3">
      <c r="A16" s="43">
        <v>2013</v>
      </c>
      <c r="B16" s="50">
        <v>1499350</v>
      </c>
      <c r="C16" s="50">
        <v>1441158</v>
      </c>
      <c r="D16" s="50">
        <v>265870</v>
      </c>
      <c r="E16" s="50">
        <v>627551</v>
      </c>
      <c r="F16" s="50">
        <v>3575</v>
      </c>
      <c r="G16" s="50">
        <v>12970</v>
      </c>
      <c r="H16" s="50">
        <v>307944</v>
      </c>
      <c r="I16" s="6">
        <v>4158418</v>
      </c>
    </row>
    <row r="17" spans="1:9" ht="15.75" thickBot="1" x14ac:dyDescent="0.3">
      <c r="A17" s="43">
        <v>2014</v>
      </c>
      <c r="B17" s="50">
        <v>1503229</v>
      </c>
      <c r="C17" s="50">
        <v>1448845</v>
      </c>
      <c r="D17" s="50">
        <v>270968</v>
      </c>
      <c r="E17" s="50">
        <v>630111</v>
      </c>
      <c r="F17" s="50">
        <v>3584</v>
      </c>
      <c r="G17" s="50">
        <v>13181</v>
      </c>
      <c r="H17" s="50">
        <v>311730</v>
      </c>
      <c r="I17" s="6">
        <v>4181648</v>
      </c>
    </row>
    <row r="18" spans="1:9" ht="15.75" thickBot="1" x14ac:dyDescent="0.3">
      <c r="A18" s="43">
        <v>2015</v>
      </c>
      <c r="B18" s="50">
        <v>1506506</v>
      </c>
      <c r="C18" s="50">
        <v>1461923</v>
      </c>
      <c r="D18" s="50">
        <v>276155</v>
      </c>
      <c r="E18" s="50">
        <v>632375</v>
      </c>
      <c r="F18" s="50">
        <v>3624</v>
      </c>
      <c r="G18" s="50">
        <v>13274</v>
      </c>
      <c r="H18" s="50">
        <v>312750</v>
      </c>
      <c r="I18" s="6">
        <v>4206607</v>
      </c>
    </row>
    <row r="19" spans="1:9" ht="15.75" thickBot="1" x14ac:dyDescent="0.3">
      <c r="A19" s="43">
        <v>2016</v>
      </c>
      <c r="B19" s="50">
        <v>1511598</v>
      </c>
      <c r="C19" s="50">
        <v>1473374</v>
      </c>
      <c r="D19" s="50">
        <v>282461</v>
      </c>
      <c r="E19" s="50">
        <v>634625</v>
      </c>
      <c r="F19" s="50">
        <v>3632</v>
      </c>
      <c r="G19" s="50">
        <v>13987</v>
      </c>
      <c r="H19" s="50">
        <v>313979</v>
      </c>
      <c r="I19" s="6">
        <v>4233656</v>
      </c>
    </row>
    <row r="20" spans="1:9" ht="15.75" thickBot="1" x14ac:dyDescent="0.3">
      <c r="A20" s="43">
        <v>2017</v>
      </c>
      <c r="B20" s="50">
        <v>1516797</v>
      </c>
      <c r="C20" s="50">
        <v>1484045</v>
      </c>
      <c r="D20" s="50">
        <v>289324</v>
      </c>
      <c r="E20" s="50">
        <v>637154</v>
      </c>
      <c r="F20" s="50">
        <v>3634</v>
      </c>
      <c r="G20" s="50">
        <v>14072</v>
      </c>
      <c r="H20" s="50">
        <v>316951</v>
      </c>
      <c r="I20" s="6">
        <v>4261977</v>
      </c>
    </row>
    <row r="21" spans="1:9" ht="15.75" thickBot="1" x14ac:dyDescent="0.3">
      <c r="A21" s="43">
        <v>2018</v>
      </c>
      <c r="B21" s="50">
        <v>1598698</v>
      </c>
      <c r="C21" s="50">
        <v>1623601</v>
      </c>
      <c r="D21" s="50">
        <v>323613</v>
      </c>
      <c r="E21" s="50">
        <v>687683</v>
      </c>
      <c r="F21" s="50">
        <v>3986</v>
      </c>
      <c r="G21" s="50">
        <v>15640</v>
      </c>
      <c r="H21" s="50">
        <v>42991</v>
      </c>
      <c r="I21" s="6">
        <v>4296212</v>
      </c>
    </row>
    <row r="22" spans="1:9" ht="15.75" thickBot="1" x14ac:dyDescent="0.3">
      <c r="A22" s="43">
        <v>2019</v>
      </c>
      <c r="B22" s="50">
        <v>1605367.6853914501</v>
      </c>
      <c r="C22" s="50">
        <v>1636614.43002871</v>
      </c>
      <c r="D22" s="50">
        <v>333711.89987186802</v>
      </c>
      <c r="E22" s="50">
        <v>690011.13475974998</v>
      </c>
      <c r="F22" s="50">
        <v>3998.0248341439401</v>
      </c>
      <c r="G22" s="50">
        <v>15665.7457775161</v>
      </c>
      <c r="H22" s="50">
        <v>46380.9721937043</v>
      </c>
      <c r="I22" s="6">
        <v>4331749.8928571418</v>
      </c>
    </row>
    <row r="23" spans="1:9" ht="15.75" thickBot="1" x14ac:dyDescent="0.3">
      <c r="A23" s="43">
        <v>2020</v>
      </c>
      <c r="B23" s="50">
        <v>1610851</v>
      </c>
      <c r="C23" s="50">
        <v>1648350</v>
      </c>
      <c r="D23" s="50">
        <v>343425</v>
      </c>
      <c r="E23" s="50">
        <v>691892</v>
      </c>
      <c r="F23" s="50">
        <v>4023</v>
      </c>
      <c r="G23" s="50">
        <v>16114</v>
      </c>
      <c r="H23" s="50">
        <v>50733</v>
      </c>
      <c r="I23" s="6">
        <v>4365388</v>
      </c>
    </row>
    <row r="24" spans="1:9" ht="15.75" thickBot="1" x14ac:dyDescent="0.3">
      <c r="A24" s="43">
        <v>2021</v>
      </c>
      <c r="B24" s="50">
        <v>1497565</v>
      </c>
      <c r="C24" s="50">
        <v>1534547</v>
      </c>
      <c r="D24" s="50">
        <v>390376</v>
      </c>
      <c r="E24" s="50">
        <v>690168</v>
      </c>
      <c r="F24" s="50">
        <v>2338</v>
      </c>
      <c r="G24" s="50">
        <v>7585</v>
      </c>
      <c r="H24" s="50">
        <v>112684</v>
      </c>
      <c r="I24" s="6">
        <v>4235263</v>
      </c>
    </row>
    <row r="25" spans="1:9" ht="15.75" thickBot="1" x14ac:dyDescent="0.3">
      <c r="A25" s="43">
        <v>2022</v>
      </c>
      <c r="B25" s="50">
        <v>1504522</v>
      </c>
      <c r="C25" s="50">
        <v>1548749</v>
      </c>
      <c r="D25" s="50">
        <v>398565</v>
      </c>
      <c r="E25" s="50">
        <v>692526</v>
      </c>
      <c r="F25" s="50">
        <v>2343</v>
      </c>
      <c r="G25" s="50">
        <v>7745</v>
      </c>
      <c r="H25" s="50">
        <v>120211</v>
      </c>
      <c r="I25" s="6">
        <v>4274661</v>
      </c>
    </row>
    <row r="26" spans="1:9" ht="30" customHeight="1" x14ac:dyDescent="0.25">
      <c r="A26" s="92" t="s">
        <v>110</v>
      </c>
      <c r="B26" s="121"/>
      <c r="C26" s="121"/>
      <c r="D26" s="121"/>
      <c r="E26" s="121"/>
      <c r="F26" s="121"/>
      <c r="G26" s="121"/>
      <c r="H26" s="121"/>
      <c r="I26" s="121"/>
    </row>
    <row r="27" spans="1:9" ht="15" customHeight="1" x14ac:dyDescent="0.25">
      <c r="A27" s="130" t="s">
        <v>149</v>
      </c>
      <c r="B27" s="131"/>
      <c r="C27" s="131"/>
      <c r="D27" s="131"/>
      <c r="E27" s="131"/>
      <c r="F27" s="131"/>
      <c r="G27" s="131"/>
      <c r="H27" s="131"/>
      <c r="I27" s="131"/>
    </row>
    <row r="28" spans="1:9" x14ac:dyDescent="0.25">
      <c r="A28" s="35" t="s">
        <v>111</v>
      </c>
      <c r="B28" s="21"/>
      <c r="C28" s="21"/>
      <c r="D28" s="21"/>
      <c r="E28" s="21"/>
      <c r="F28" s="21"/>
      <c r="G28" s="21"/>
      <c r="H28" s="21"/>
      <c r="I28" s="21"/>
    </row>
  </sheetData>
  <mergeCells count="2">
    <mergeCell ref="A26:I26"/>
    <mergeCell ref="A27:I27"/>
  </mergeCells>
  <phoneticPr fontId="14" type="noConversion"/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18"/>
  <sheetViews>
    <sheetView workbookViewId="0">
      <selection activeCell="F1" sqref="F1"/>
    </sheetView>
  </sheetViews>
  <sheetFormatPr defaultRowHeight="15" x14ac:dyDescent="0.25"/>
  <cols>
    <col min="1" max="1" width="27.28515625" customWidth="1"/>
  </cols>
  <sheetData>
    <row r="1" spans="1:15" ht="15.75" thickBot="1" x14ac:dyDescent="0.3">
      <c r="A1" s="41" t="s">
        <v>163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5" ht="15.75" thickBot="1" x14ac:dyDescent="0.3">
      <c r="A2" s="113" t="s">
        <v>26</v>
      </c>
      <c r="B2" s="26">
        <v>2010</v>
      </c>
      <c r="C2" s="26">
        <v>2011</v>
      </c>
      <c r="D2" s="26">
        <v>2012</v>
      </c>
      <c r="E2" s="26">
        <v>2013</v>
      </c>
      <c r="F2" s="26">
        <v>2014</v>
      </c>
      <c r="G2" s="26">
        <v>2015</v>
      </c>
      <c r="H2" s="26">
        <v>2016</v>
      </c>
      <c r="I2" s="26">
        <v>2017</v>
      </c>
      <c r="J2" s="26">
        <v>2018</v>
      </c>
      <c r="K2" s="26">
        <v>2019</v>
      </c>
      <c r="L2" s="26">
        <v>2020</v>
      </c>
      <c r="M2" s="26">
        <v>2021</v>
      </c>
      <c r="N2" s="26">
        <v>2022</v>
      </c>
      <c r="O2" s="26">
        <v>2023</v>
      </c>
    </row>
    <row r="3" spans="1:15" ht="15.75" thickBot="1" x14ac:dyDescent="0.3">
      <c r="A3" s="114"/>
      <c r="B3" s="102" t="s">
        <v>6</v>
      </c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53"/>
      <c r="O3" s="154"/>
    </row>
    <row r="4" spans="1:15" ht="15.75" thickBot="1" x14ac:dyDescent="0.3">
      <c r="A4" s="44" t="s">
        <v>59</v>
      </c>
      <c r="B4" s="73">
        <v>8.2899999999999991</v>
      </c>
      <c r="C4" s="74">
        <v>6.42</v>
      </c>
      <c r="D4" s="74">
        <v>10.06</v>
      </c>
      <c r="E4" s="74">
        <v>9.1199999999999992</v>
      </c>
      <c r="F4" s="74">
        <v>8.81</v>
      </c>
      <c r="G4" s="74">
        <v>9.2899999999999991</v>
      </c>
      <c r="H4" s="74">
        <v>8.43</v>
      </c>
      <c r="I4" s="74">
        <v>9.14</v>
      </c>
      <c r="J4" s="74">
        <v>9.15</v>
      </c>
      <c r="K4" s="74">
        <v>7.7</v>
      </c>
      <c r="L4" s="74">
        <v>6.15</v>
      </c>
      <c r="M4" s="75">
        <v>5.91</v>
      </c>
      <c r="N4" s="75">
        <v>4.74</v>
      </c>
      <c r="O4" s="75">
        <v>2.14</v>
      </c>
    </row>
    <row r="5" spans="1:15" ht="15.75" thickBot="1" x14ac:dyDescent="0.3">
      <c r="A5" s="44" t="s">
        <v>60</v>
      </c>
      <c r="B5" s="52">
        <v>26.43</v>
      </c>
      <c r="C5" s="9">
        <v>27.31</v>
      </c>
      <c r="D5" s="9">
        <v>25.4</v>
      </c>
      <c r="E5" s="9">
        <v>27.99</v>
      </c>
      <c r="F5" s="9">
        <v>22.59</v>
      </c>
      <c r="G5" s="9">
        <v>22.15</v>
      </c>
      <c r="H5" s="9">
        <v>22.63</v>
      </c>
      <c r="I5" s="9">
        <v>21.95</v>
      </c>
      <c r="J5" s="9">
        <v>19.670000000000002</v>
      </c>
      <c r="K5" s="9">
        <v>17.23</v>
      </c>
      <c r="L5" s="9">
        <v>16.95</v>
      </c>
      <c r="M5" s="61">
        <v>18.649999999999999</v>
      </c>
      <c r="N5" s="61">
        <v>23.19</v>
      </c>
      <c r="O5" s="61">
        <v>16.18</v>
      </c>
    </row>
    <row r="6" spans="1:15" ht="15.75" thickBot="1" x14ac:dyDescent="0.3">
      <c r="A6" s="44" t="s">
        <v>112</v>
      </c>
      <c r="B6" s="52">
        <v>4.0599999999999996</v>
      </c>
      <c r="C6" s="9">
        <v>2.59</v>
      </c>
      <c r="D6" s="9">
        <v>2.89</v>
      </c>
      <c r="E6" s="9">
        <v>2.91</v>
      </c>
      <c r="F6" s="9">
        <v>2.44</v>
      </c>
      <c r="G6" s="9">
        <v>2.41</v>
      </c>
      <c r="H6" s="9">
        <v>2.4</v>
      </c>
      <c r="I6" s="9">
        <v>3.1</v>
      </c>
      <c r="J6" s="9">
        <v>3.28</v>
      </c>
      <c r="K6" s="9">
        <v>3.21</v>
      </c>
      <c r="L6" s="9">
        <v>2.94</v>
      </c>
      <c r="M6" s="61">
        <v>3.78</v>
      </c>
      <c r="N6" s="61">
        <v>3.63</v>
      </c>
      <c r="O6" s="61">
        <v>2.27</v>
      </c>
    </row>
    <row r="7" spans="1:15" ht="15.75" thickBot="1" x14ac:dyDescent="0.3">
      <c r="A7" s="44" t="s">
        <v>83</v>
      </c>
      <c r="B7" s="52">
        <v>1.04</v>
      </c>
      <c r="C7" s="9">
        <v>0.9</v>
      </c>
      <c r="D7" s="9">
        <v>0.91</v>
      </c>
      <c r="E7" s="9">
        <v>0.91</v>
      </c>
      <c r="F7" s="9">
        <v>0.91</v>
      </c>
      <c r="G7" s="9">
        <v>0.92</v>
      </c>
      <c r="H7" s="9">
        <v>0.87</v>
      </c>
      <c r="I7" s="9">
        <v>0.88</v>
      </c>
      <c r="J7" s="9">
        <v>0.83</v>
      </c>
      <c r="K7" s="9">
        <v>0.75</v>
      </c>
      <c r="L7" s="9">
        <v>0.52</v>
      </c>
      <c r="M7" s="61">
        <v>0.5</v>
      </c>
      <c r="N7" s="61">
        <v>0.5</v>
      </c>
      <c r="O7" s="61">
        <v>0.33</v>
      </c>
    </row>
    <row r="8" spans="1:15" ht="15.75" thickBot="1" x14ac:dyDescent="0.3">
      <c r="A8" s="44" t="s">
        <v>113</v>
      </c>
      <c r="B8" s="52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61">
        <v>0</v>
      </c>
      <c r="N8" s="61">
        <v>0</v>
      </c>
      <c r="O8" s="61">
        <v>0</v>
      </c>
    </row>
    <row r="9" spans="1:15" ht="15.75" thickBot="1" x14ac:dyDescent="0.3">
      <c r="A9" s="44" t="s">
        <v>69</v>
      </c>
      <c r="B9" s="52">
        <v>63.18</v>
      </c>
      <c r="C9" s="9">
        <v>65.08</v>
      </c>
      <c r="D9" s="9">
        <v>67.86</v>
      </c>
      <c r="E9" s="9">
        <v>70.62</v>
      </c>
      <c r="F9" s="9">
        <v>72.28</v>
      </c>
      <c r="G9" s="9">
        <v>73.400000000000006</v>
      </c>
      <c r="H9" s="9">
        <v>74.400000000000006</v>
      </c>
      <c r="I9" s="9">
        <v>75.819999999999993</v>
      </c>
      <c r="J9" s="9">
        <v>78.819999999999993</v>
      </c>
      <c r="K9" s="9">
        <v>84.44</v>
      </c>
      <c r="L9" s="9">
        <v>86.18</v>
      </c>
      <c r="M9" s="61">
        <v>95.98</v>
      </c>
      <c r="N9" s="61">
        <v>90.01</v>
      </c>
      <c r="O9" s="61">
        <v>80.5</v>
      </c>
    </row>
    <row r="10" spans="1:15" ht="15.75" thickBot="1" x14ac:dyDescent="0.3">
      <c r="A10" s="44" t="s">
        <v>64</v>
      </c>
      <c r="B10" s="52">
        <v>99.75</v>
      </c>
      <c r="C10" s="9">
        <v>83.84</v>
      </c>
      <c r="D10" s="9">
        <v>84.71</v>
      </c>
      <c r="E10" s="9">
        <v>84.99</v>
      </c>
      <c r="F10" s="9">
        <v>68.87</v>
      </c>
      <c r="G10" s="9">
        <v>74.92</v>
      </c>
      <c r="H10" s="9">
        <v>83.47</v>
      </c>
      <c r="I10" s="9">
        <v>83.92</v>
      </c>
      <c r="J10" s="9">
        <v>78.66</v>
      </c>
      <c r="K10" s="9">
        <v>75.17</v>
      </c>
      <c r="L10" s="9">
        <v>77.709999999999994</v>
      </c>
      <c r="M10" s="61">
        <v>87.15</v>
      </c>
      <c r="N10" s="61">
        <v>69.69</v>
      </c>
      <c r="O10" s="61">
        <v>62.22</v>
      </c>
    </row>
    <row r="11" spans="1:15" ht="15.75" thickBot="1" x14ac:dyDescent="0.3">
      <c r="A11" s="44" t="s">
        <v>114</v>
      </c>
      <c r="B11" s="52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0</v>
      </c>
      <c r="K11" s="9">
        <v>0</v>
      </c>
      <c r="L11" s="9">
        <v>0</v>
      </c>
      <c r="M11" s="61">
        <v>0</v>
      </c>
      <c r="N11" s="61">
        <v>0</v>
      </c>
      <c r="O11" s="61">
        <v>0</v>
      </c>
    </row>
    <row r="12" spans="1:15" ht="15.75" thickBot="1" x14ac:dyDescent="0.3">
      <c r="A12" s="44" t="s">
        <v>115</v>
      </c>
      <c r="B12" s="52">
        <v>1.6</v>
      </c>
      <c r="C12" s="9">
        <v>1.95</v>
      </c>
      <c r="D12" s="9">
        <v>2.35</v>
      </c>
      <c r="E12" s="9">
        <v>2.76</v>
      </c>
      <c r="F12" s="9">
        <v>3.17</v>
      </c>
      <c r="G12" s="9">
        <v>3.62</v>
      </c>
      <c r="H12" s="9">
        <v>4.21</v>
      </c>
      <c r="I12" s="9">
        <v>4.92</v>
      </c>
      <c r="J12" s="9">
        <v>5.79</v>
      </c>
      <c r="K12" s="9">
        <v>6.79</v>
      </c>
      <c r="L12" s="9">
        <v>7.83</v>
      </c>
      <c r="M12" s="61">
        <v>9.0399999999999991</v>
      </c>
      <c r="N12" s="61">
        <v>12.94</v>
      </c>
      <c r="O12" s="61">
        <v>15.5</v>
      </c>
    </row>
    <row r="13" spans="1:15" ht="15.75" thickBot="1" x14ac:dyDescent="0.3">
      <c r="A13" s="44" t="s">
        <v>116</v>
      </c>
      <c r="B13" s="52">
        <v>0.28999999999999998</v>
      </c>
      <c r="C13" s="9">
        <v>0.36</v>
      </c>
      <c r="D13" s="9">
        <v>0.44</v>
      </c>
      <c r="E13" s="9">
        <v>0.5</v>
      </c>
      <c r="F13" s="9">
        <v>0.54</v>
      </c>
      <c r="G13" s="9">
        <v>0.57999999999999996</v>
      </c>
      <c r="H13" s="9">
        <v>0.61</v>
      </c>
      <c r="I13" s="9">
        <v>0.65</v>
      </c>
      <c r="J13" s="9">
        <v>0.59</v>
      </c>
      <c r="K13" s="9">
        <v>0.6</v>
      </c>
      <c r="L13" s="9">
        <v>0.62</v>
      </c>
      <c r="M13" s="61">
        <v>0.63</v>
      </c>
      <c r="N13" s="61">
        <v>0.65</v>
      </c>
      <c r="O13" s="61">
        <v>0.68</v>
      </c>
    </row>
    <row r="14" spans="1:15" ht="15.75" thickBot="1" x14ac:dyDescent="0.3">
      <c r="A14" s="44" t="s">
        <v>117</v>
      </c>
      <c r="B14" s="52">
        <v>1.01</v>
      </c>
      <c r="C14" s="9">
        <v>1.31</v>
      </c>
      <c r="D14" s="9">
        <v>1.84</v>
      </c>
      <c r="E14" s="9">
        <v>1.62</v>
      </c>
      <c r="F14" s="9">
        <v>1.88</v>
      </c>
      <c r="G14" s="9">
        <v>1.88</v>
      </c>
      <c r="H14" s="9">
        <v>1.88</v>
      </c>
      <c r="I14" s="9">
        <v>1.88</v>
      </c>
      <c r="J14" s="9">
        <v>2.1</v>
      </c>
      <c r="K14" s="9">
        <v>1.88</v>
      </c>
      <c r="L14" s="9">
        <v>2.02</v>
      </c>
      <c r="M14" s="61">
        <v>2.0099999999999998</v>
      </c>
      <c r="N14" s="61">
        <v>1.93</v>
      </c>
      <c r="O14" s="61">
        <v>2.2799999999999998</v>
      </c>
    </row>
    <row r="15" spans="1:15" ht="15.75" thickBot="1" x14ac:dyDescent="0.3">
      <c r="A15" s="44" t="s">
        <v>118</v>
      </c>
      <c r="B15" s="52">
        <v>54.1</v>
      </c>
      <c r="C15" s="9">
        <v>51.12</v>
      </c>
      <c r="D15" s="9">
        <v>52.49</v>
      </c>
      <c r="E15" s="9">
        <v>52.98</v>
      </c>
      <c r="F15" s="9">
        <v>50.85</v>
      </c>
      <c r="G15" s="9">
        <v>51.78</v>
      </c>
      <c r="H15" s="9">
        <v>53.77</v>
      </c>
      <c r="I15" s="9">
        <v>54.76</v>
      </c>
      <c r="J15" s="9">
        <v>54.18</v>
      </c>
      <c r="K15" s="9">
        <v>54.92</v>
      </c>
      <c r="L15" s="9">
        <v>57.5</v>
      </c>
      <c r="M15" s="61">
        <v>62.14</v>
      </c>
      <c r="N15" s="61">
        <v>56.53</v>
      </c>
      <c r="O15" s="61">
        <v>55.72</v>
      </c>
    </row>
    <row r="16" spans="1:15" ht="15.75" thickBot="1" x14ac:dyDescent="0.3">
      <c r="A16" s="44" t="s">
        <v>119</v>
      </c>
      <c r="B16" s="52">
        <v>51.79</v>
      </c>
      <c r="C16" s="9">
        <v>46.48</v>
      </c>
      <c r="D16" s="9">
        <v>48.99</v>
      </c>
      <c r="E16" s="9">
        <v>50</v>
      </c>
      <c r="F16" s="9">
        <v>42.12</v>
      </c>
      <c r="G16" s="9">
        <v>42.55</v>
      </c>
      <c r="H16" s="9">
        <v>44.25</v>
      </c>
      <c r="I16" s="9">
        <v>44.63</v>
      </c>
      <c r="J16" s="9">
        <v>41.8</v>
      </c>
      <c r="K16" s="9">
        <v>40.659999999999997</v>
      </c>
      <c r="L16" s="9">
        <v>40.86</v>
      </c>
      <c r="M16" s="61">
        <v>45.66</v>
      </c>
      <c r="N16" s="61">
        <v>40.1</v>
      </c>
      <c r="O16" s="61">
        <v>33.869999999999997</v>
      </c>
    </row>
    <row r="17" spans="1:15" ht="15.75" thickBot="1" x14ac:dyDescent="0.3">
      <c r="A17" s="44" t="s">
        <v>85</v>
      </c>
      <c r="B17" s="52">
        <v>311.52999999999997</v>
      </c>
      <c r="C17" s="9">
        <v>287.37</v>
      </c>
      <c r="D17" s="9">
        <v>297.94</v>
      </c>
      <c r="E17" s="9">
        <v>304.39</v>
      </c>
      <c r="F17" s="9">
        <v>274.47000000000003</v>
      </c>
      <c r="G17" s="9">
        <v>283.49</v>
      </c>
      <c r="H17" s="9">
        <v>296.92</v>
      </c>
      <c r="I17" s="9">
        <v>301.64999999999998</v>
      </c>
      <c r="J17" s="9">
        <v>294.86</v>
      </c>
      <c r="K17" s="9">
        <v>293.35000000000002</v>
      </c>
      <c r="L17" s="9">
        <v>299.27</v>
      </c>
      <c r="M17" s="61">
        <v>331.45</v>
      </c>
      <c r="N17" s="61">
        <v>303.91000000000003</v>
      </c>
      <c r="O17" s="61">
        <v>271.69</v>
      </c>
    </row>
    <row r="18" spans="1:15" x14ac:dyDescent="0.25">
      <c r="A18" s="35" t="s">
        <v>120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</sheetData>
  <mergeCells count="2">
    <mergeCell ref="A2:A3"/>
    <mergeCell ref="B3:O3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11"/>
  <sheetViews>
    <sheetView workbookViewId="0">
      <selection sqref="A1:J1"/>
    </sheetView>
  </sheetViews>
  <sheetFormatPr defaultRowHeight="15" x14ac:dyDescent="0.25"/>
  <cols>
    <col min="1" max="1" width="27.42578125" style="4" customWidth="1"/>
  </cols>
  <sheetData>
    <row r="1" spans="1:19" ht="15.75" thickBot="1" x14ac:dyDescent="0.3">
      <c r="A1" s="90" t="s">
        <v>164</v>
      </c>
      <c r="B1" s="104"/>
      <c r="C1" s="104"/>
      <c r="D1" s="104"/>
      <c r="E1" s="104"/>
      <c r="F1" s="104"/>
      <c r="G1" s="104"/>
      <c r="H1" s="104"/>
      <c r="I1" s="104"/>
      <c r="J1" s="104"/>
      <c r="K1" s="21"/>
      <c r="L1" s="21"/>
      <c r="M1" s="21"/>
      <c r="N1" s="21"/>
      <c r="O1" s="21"/>
      <c r="P1" s="21"/>
      <c r="Q1" s="21"/>
    </row>
    <row r="2" spans="1:19" ht="15.75" thickBot="1" x14ac:dyDescent="0.3">
      <c r="A2" s="96" t="s">
        <v>5</v>
      </c>
      <c r="B2" s="26">
        <v>2006</v>
      </c>
      <c r="C2" s="26">
        <v>2007</v>
      </c>
      <c r="D2" s="26">
        <v>2008</v>
      </c>
      <c r="E2" s="26">
        <v>2009</v>
      </c>
      <c r="F2" s="26">
        <v>2010</v>
      </c>
      <c r="G2" s="26">
        <v>2011</v>
      </c>
      <c r="H2" s="26">
        <v>2012</v>
      </c>
      <c r="I2" s="26">
        <v>2013</v>
      </c>
      <c r="J2" s="26">
        <v>2014</v>
      </c>
      <c r="K2" s="26">
        <v>2015</v>
      </c>
      <c r="L2" s="26">
        <v>2016</v>
      </c>
      <c r="M2" s="26">
        <v>2017</v>
      </c>
      <c r="N2" s="26">
        <v>2018</v>
      </c>
      <c r="O2" s="26">
        <v>2019</v>
      </c>
      <c r="P2" s="26">
        <v>2020</v>
      </c>
      <c r="Q2" s="26">
        <v>2021</v>
      </c>
      <c r="R2" s="26">
        <v>2022</v>
      </c>
      <c r="S2" s="26">
        <v>2023</v>
      </c>
    </row>
    <row r="3" spans="1:19" ht="15.75" thickBot="1" x14ac:dyDescent="0.3">
      <c r="A3" s="133"/>
      <c r="B3" s="102" t="s">
        <v>38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95"/>
    </row>
    <row r="4" spans="1:19" ht="15.75" thickBot="1" x14ac:dyDescent="0.3">
      <c r="A4" s="28" t="s">
        <v>121</v>
      </c>
      <c r="B4" s="76">
        <v>2550.6</v>
      </c>
      <c r="C4" s="76">
        <v>2089.6</v>
      </c>
      <c r="D4" s="76">
        <v>2024.3</v>
      </c>
      <c r="E4" s="76">
        <v>2429.6</v>
      </c>
      <c r="F4" s="76">
        <v>2789.4</v>
      </c>
      <c r="G4" s="76">
        <v>2134.1</v>
      </c>
      <c r="H4" s="76">
        <v>2231.5</v>
      </c>
      <c r="I4" s="76">
        <v>2856.4</v>
      </c>
      <c r="J4" s="76">
        <v>1909.7606069999999</v>
      </c>
      <c r="K4" s="76">
        <v>1795.385714</v>
      </c>
      <c r="L4" s="76">
        <v>2001.483921</v>
      </c>
      <c r="M4" s="76">
        <v>1869.52991</v>
      </c>
      <c r="N4" s="76">
        <v>1627.5154729999999</v>
      </c>
      <c r="O4" s="76">
        <v>2008.651597</v>
      </c>
      <c r="P4" s="76">
        <v>2144.10014</v>
      </c>
      <c r="Q4" s="76">
        <v>2410.2344790000002</v>
      </c>
      <c r="R4" s="76">
        <v>2093.9488930000002</v>
      </c>
      <c r="S4" s="76">
        <v>2352.5631039999998</v>
      </c>
    </row>
    <row r="5" spans="1:19" ht="15.75" thickBot="1" x14ac:dyDescent="0.3">
      <c r="A5" s="28" t="s">
        <v>122</v>
      </c>
      <c r="B5" s="76">
        <v>49.4</v>
      </c>
      <c r="C5" s="76">
        <v>125.1</v>
      </c>
      <c r="D5" s="76">
        <v>244.7</v>
      </c>
      <c r="E5" s="76">
        <v>288.10000000000002</v>
      </c>
      <c r="F5" s="76">
        <v>335.5</v>
      </c>
      <c r="G5" s="76">
        <v>396.8</v>
      </c>
      <c r="H5" s="76">
        <v>417.3</v>
      </c>
      <c r="I5" s="76">
        <v>478.3</v>
      </c>
      <c r="J5" s="76">
        <v>476.54452800000001</v>
      </c>
      <c r="K5" s="76">
        <v>572.61156800000003</v>
      </c>
      <c r="L5" s="76">
        <v>496.960352</v>
      </c>
      <c r="M5" s="76">
        <v>591.03834400000005</v>
      </c>
      <c r="N5" s="76">
        <v>609.32970899999998</v>
      </c>
      <c r="O5" s="76">
        <v>700.03396199999997</v>
      </c>
      <c r="P5" s="76">
        <v>699.08349399999997</v>
      </c>
      <c r="Q5" s="76">
        <v>601.55410199999994</v>
      </c>
      <c r="R5" s="76">
        <v>641.33655099999999</v>
      </c>
      <c r="S5" s="76">
        <v>701.60624499999994</v>
      </c>
    </row>
    <row r="6" spans="1:19" ht="15.75" thickBot="1" x14ac:dyDescent="0.3">
      <c r="A6" s="28" t="s">
        <v>123</v>
      </c>
      <c r="B6" s="76">
        <v>0.2</v>
      </c>
      <c r="C6" s="76">
        <v>1.8</v>
      </c>
      <c r="D6" s="76">
        <v>12.9</v>
      </c>
      <c r="E6" s="76">
        <v>88.8</v>
      </c>
      <c r="F6" s="76">
        <v>615.70000000000005</v>
      </c>
      <c r="G6" s="76">
        <v>2118</v>
      </c>
      <c r="H6" s="76">
        <v>2173.1</v>
      </c>
      <c r="I6" s="76">
        <v>2070.1999999999998</v>
      </c>
      <c r="J6" s="76">
        <v>2127.2023242</v>
      </c>
      <c r="K6" s="76">
        <v>2267.1159573</v>
      </c>
      <c r="L6" s="76">
        <v>2134.0407850000001</v>
      </c>
      <c r="M6" s="76">
        <v>2196.6528549999998</v>
      </c>
      <c r="N6" s="76">
        <v>2341.2052279999898</v>
      </c>
      <c r="O6" s="76">
        <v>2287.0433710000002</v>
      </c>
      <c r="P6" s="76">
        <v>2236.9900659999998</v>
      </c>
      <c r="Q6" s="76">
        <v>2152.2182769999999</v>
      </c>
      <c r="R6" s="76">
        <v>2302.4499270000001</v>
      </c>
      <c r="S6" s="76">
        <v>2196.095163</v>
      </c>
    </row>
    <row r="7" spans="1:19" ht="15.75" thickBot="1" x14ac:dyDescent="0.3">
      <c r="A7" s="55" t="s">
        <v>124</v>
      </c>
      <c r="B7" s="76">
        <v>728.5</v>
      </c>
      <c r="C7" s="76">
        <v>985.2</v>
      </c>
      <c r="D7" s="76">
        <v>1231.2</v>
      </c>
      <c r="E7" s="76">
        <v>1436.8</v>
      </c>
      <c r="F7" s="76">
        <v>1511.9</v>
      </c>
      <c r="G7" s="76">
        <v>1673.2</v>
      </c>
      <c r="H7" s="76">
        <v>1813.1</v>
      </c>
      <c r="I7" s="76">
        <v>1647.2</v>
      </c>
      <c r="J7" s="76">
        <v>2008.2397289999999</v>
      </c>
      <c r="K7" s="76">
        <v>2090.8553999999999</v>
      </c>
      <c r="L7" s="76">
        <v>2067.4427529999998</v>
      </c>
      <c r="M7" s="76">
        <v>2211.3531280000002</v>
      </c>
      <c r="N7" s="76">
        <v>2118.7242769999998</v>
      </c>
      <c r="O7" s="76">
        <v>2398.7335939999998</v>
      </c>
      <c r="P7" s="76">
        <v>2498.9214860000002</v>
      </c>
      <c r="Q7" s="76">
        <v>2664.554353</v>
      </c>
      <c r="R7" s="76">
        <v>2659.4046349999999</v>
      </c>
      <c r="S7" s="76">
        <v>2438.499002</v>
      </c>
    </row>
    <row r="8" spans="1:19" ht="15.75" thickBot="1" x14ac:dyDescent="0.3">
      <c r="A8" s="55" t="s">
        <v>125</v>
      </c>
      <c r="B8" s="76">
        <v>6.8</v>
      </c>
      <c r="C8" s="76">
        <v>6.9</v>
      </c>
      <c r="D8" s="76">
        <v>213.6</v>
      </c>
      <c r="E8" s="76">
        <v>414.2</v>
      </c>
      <c r="F8" s="76">
        <v>598.79999999999995</v>
      </c>
      <c r="G8" s="76">
        <v>770.5</v>
      </c>
      <c r="H8" s="76">
        <v>1319.9</v>
      </c>
      <c r="I8" s="76">
        <v>2133.6999999999998</v>
      </c>
      <c r="J8" s="76">
        <v>2567.8574630000098</v>
      </c>
      <c r="K8" s="76">
        <v>2614.5435699999898</v>
      </c>
      <c r="L8" s="76">
        <v>2600.561393</v>
      </c>
      <c r="M8" s="76">
        <v>2638.9848550000002</v>
      </c>
      <c r="N8" s="76">
        <v>2607.2452349999999</v>
      </c>
      <c r="O8" s="76">
        <v>2527.072306</v>
      </c>
      <c r="P8" s="76">
        <v>2594.686252</v>
      </c>
      <c r="Q8" s="76">
        <v>2592.1216599999998</v>
      </c>
      <c r="R8" s="76">
        <v>2615.1464930000002</v>
      </c>
      <c r="S8" s="76">
        <v>2601.042293</v>
      </c>
    </row>
    <row r="9" spans="1:19" ht="26.25" customHeight="1" thickBot="1" x14ac:dyDescent="0.3">
      <c r="A9" s="56" t="s">
        <v>126</v>
      </c>
      <c r="B9" s="76">
        <v>24.4</v>
      </c>
      <c r="C9" s="76">
        <v>25.6</v>
      </c>
      <c r="D9" s="76">
        <v>0</v>
      </c>
      <c r="E9" s="76">
        <v>0</v>
      </c>
      <c r="F9" s="76">
        <v>0</v>
      </c>
      <c r="G9" s="76">
        <v>100.2</v>
      </c>
      <c r="H9" s="76">
        <v>102.7</v>
      </c>
      <c r="I9" s="76">
        <v>107.6</v>
      </c>
      <c r="J9" s="76">
        <v>87.335340000000002</v>
      </c>
      <c r="K9" s="76">
        <v>86.642088000000001</v>
      </c>
      <c r="L9" s="76">
        <v>98.561173800000006</v>
      </c>
      <c r="M9" s="76">
        <v>114.2380362</v>
      </c>
      <c r="N9" s="76">
        <v>100.2100914</v>
      </c>
      <c r="O9" s="76">
        <v>104.8489254</v>
      </c>
      <c r="P9" s="76">
        <v>119.3781084</v>
      </c>
      <c r="Q9" s="76">
        <v>127.2894786</v>
      </c>
      <c r="R9" s="76">
        <v>129.69262560000001</v>
      </c>
      <c r="S9" s="76">
        <v>150.1978824</v>
      </c>
    </row>
    <row r="10" spans="1:19" ht="15.75" thickBot="1" x14ac:dyDescent="0.3">
      <c r="A10" s="56" t="s">
        <v>85</v>
      </c>
      <c r="B10" s="77">
        <v>3359.9</v>
      </c>
      <c r="C10" s="77">
        <v>3234.2</v>
      </c>
      <c r="D10" s="77">
        <v>3726.7000000000003</v>
      </c>
      <c r="E10" s="77">
        <v>4657.5</v>
      </c>
      <c r="F10" s="77">
        <v>5851.3</v>
      </c>
      <c r="G10" s="77">
        <v>7192.7999999999993</v>
      </c>
      <c r="H10" s="77">
        <v>8057.5999999999995</v>
      </c>
      <c r="I10" s="77">
        <v>9293.4</v>
      </c>
      <c r="J10" s="77">
        <v>9176.9399912000099</v>
      </c>
      <c r="K10" s="77">
        <v>9427.1542972999923</v>
      </c>
      <c r="L10" s="77">
        <v>9399.0503778000002</v>
      </c>
      <c r="M10" s="77">
        <v>9621.7971282000017</v>
      </c>
      <c r="N10" s="77">
        <v>9404.2300133999906</v>
      </c>
      <c r="O10" s="77">
        <v>10026.3837554</v>
      </c>
      <c r="P10" s="77">
        <v>10293.1595464</v>
      </c>
      <c r="Q10" s="77">
        <v>10547.972349600001</v>
      </c>
      <c r="R10" s="77">
        <v>10441.979124600002</v>
      </c>
      <c r="S10" s="77">
        <v>10440.0036894</v>
      </c>
    </row>
    <row r="11" spans="1:19" x14ac:dyDescent="0.25">
      <c r="A11" s="62" t="s">
        <v>50</v>
      </c>
    </row>
  </sheetData>
  <mergeCells count="3">
    <mergeCell ref="A2:A3"/>
    <mergeCell ref="A1:J1"/>
    <mergeCell ref="B3:S3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7"/>
  <sheetViews>
    <sheetView workbookViewId="0">
      <selection sqref="A1:M1"/>
    </sheetView>
  </sheetViews>
  <sheetFormatPr defaultRowHeight="15" x14ac:dyDescent="0.25"/>
  <cols>
    <col min="1" max="1" width="27.42578125" style="4" customWidth="1"/>
    <col min="2" max="2" width="13.5703125" style="4" customWidth="1"/>
  </cols>
  <sheetData>
    <row r="1" spans="1:15" ht="15.75" thickBot="1" x14ac:dyDescent="0.3">
      <c r="A1" s="90" t="s">
        <v>165</v>
      </c>
      <c r="B1" s="104"/>
      <c r="C1" s="104"/>
      <c r="D1" s="104"/>
      <c r="E1" s="104"/>
      <c r="F1" s="104"/>
      <c r="G1" s="104"/>
      <c r="H1" s="91"/>
      <c r="I1" s="91"/>
      <c r="J1" s="91"/>
      <c r="K1" s="91"/>
      <c r="L1" s="91"/>
      <c r="M1" s="91"/>
    </row>
    <row r="2" spans="1:15" ht="15.75" thickBot="1" x14ac:dyDescent="0.3">
      <c r="A2" s="136" t="s">
        <v>5</v>
      </c>
      <c r="B2" s="137"/>
      <c r="C2" s="78" t="s">
        <v>182</v>
      </c>
      <c r="D2" s="78" t="s">
        <v>183</v>
      </c>
      <c r="E2" s="78" t="s">
        <v>184</v>
      </c>
      <c r="F2" s="78" t="s">
        <v>185</v>
      </c>
      <c r="G2" s="78" t="s">
        <v>186</v>
      </c>
      <c r="H2" s="78" t="s">
        <v>187</v>
      </c>
      <c r="I2" s="78" t="s">
        <v>188</v>
      </c>
      <c r="J2" s="78" t="s">
        <v>189</v>
      </c>
      <c r="K2" s="78" t="s">
        <v>190</v>
      </c>
      <c r="L2" s="78" t="s">
        <v>191</v>
      </c>
      <c r="M2" s="78" t="s">
        <v>192</v>
      </c>
      <c r="N2" s="78" t="s">
        <v>193</v>
      </c>
      <c r="O2" s="78" t="s">
        <v>194</v>
      </c>
    </row>
    <row r="3" spans="1:15" ht="15.75" thickBot="1" x14ac:dyDescent="0.3">
      <c r="A3" s="138"/>
      <c r="B3" s="139"/>
      <c r="C3" s="102" t="s">
        <v>104</v>
      </c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95"/>
    </row>
    <row r="4" spans="1:15" ht="15.75" thickBot="1" x14ac:dyDescent="0.3">
      <c r="A4" s="134" t="s">
        <v>124</v>
      </c>
      <c r="B4" s="57" t="s">
        <v>127</v>
      </c>
      <c r="C4" s="54">
        <v>2458</v>
      </c>
      <c r="D4" s="54">
        <v>2988</v>
      </c>
      <c r="E4" s="54">
        <v>2944</v>
      </c>
      <c r="F4" s="54">
        <v>5003</v>
      </c>
      <c r="G4" s="54">
        <v>5821</v>
      </c>
      <c r="H4" s="54">
        <v>6414</v>
      </c>
      <c r="I4" s="54">
        <v>6727</v>
      </c>
      <c r="J4" s="54">
        <v>7160.8430000000008</v>
      </c>
      <c r="K4" s="54">
        <v>6780.0630000000001</v>
      </c>
      <c r="L4" s="54">
        <v>7681.8530000000001</v>
      </c>
      <c r="M4" s="54">
        <v>8964.405999999999</v>
      </c>
      <c r="N4" s="54">
        <v>10491.672999999999</v>
      </c>
      <c r="O4" s="54">
        <v>9299.898000000001</v>
      </c>
    </row>
    <row r="5" spans="1:15" ht="15.75" thickBot="1" x14ac:dyDescent="0.3">
      <c r="A5" s="140"/>
      <c r="B5" s="57" t="s">
        <v>128</v>
      </c>
      <c r="C5" s="53">
        <v>80909</v>
      </c>
      <c r="D5" s="53">
        <v>82010</v>
      </c>
      <c r="E5" s="53">
        <v>85891</v>
      </c>
      <c r="F5" s="53">
        <v>90052</v>
      </c>
      <c r="G5" s="53">
        <v>91927</v>
      </c>
      <c r="H5" s="53">
        <v>94254</v>
      </c>
      <c r="I5" s="53">
        <v>95358</v>
      </c>
      <c r="J5" s="53">
        <v>95230.873999999996</v>
      </c>
      <c r="K5" s="53">
        <v>97300.043000000005</v>
      </c>
      <c r="L5" s="53">
        <v>105146.76299999999</v>
      </c>
      <c r="M5" s="53">
        <v>108106.08900000001</v>
      </c>
      <c r="N5" s="53">
        <v>118468.44</v>
      </c>
      <c r="O5" s="53">
        <v>111498.981</v>
      </c>
    </row>
    <row r="6" spans="1:15" ht="15.75" thickBot="1" x14ac:dyDescent="0.3">
      <c r="A6" s="134" t="s">
        <v>125</v>
      </c>
      <c r="B6" s="57" t="s">
        <v>127</v>
      </c>
      <c r="C6" s="53">
        <v>256</v>
      </c>
      <c r="D6" s="53">
        <v>303</v>
      </c>
      <c r="E6" s="53">
        <v>365</v>
      </c>
      <c r="F6" s="53">
        <v>487</v>
      </c>
      <c r="G6" s="53">
        <v>565</v>
      </c>
      <c r="H6" s="53">
        <v>623</v>
      </c>
      <c r="I6" s="53">
        <v>600</v>
      </c>
      <c r="J6" s="53">
        <v>718.38400000000001</v>
      </c>
      <c r="K6" s="53">
        <v>731.07500000000005</v>
      </c>
      <c r="L6" s="53">
        <v>712.54499999999996</v>
      </c>
      <c r="M6" s="53">
        <v>710.31099999999992</v>
      </c>
      <c r="N6" s="53">
        <v>738.06399999999996</v>
      </c>
      <c r="O6" s="53">
        <v>784.98100000000011</v>
      </c>
    </row>
    <row r="7" spans="1:15" ht="15.75" thickBot="1" x14ac:dyDescent="0.3">
      <c r="A7" s="140"/>
      <c r="B7" s="57" t="s">
        <v>128</v>
      </c>
      <c r="C7" s="53">
        <v>2284</v>
      </c>
      <c r="D7" s="53">
        <v>2946</v>
      </c>
      <c r="E7" s="53">
        <v>4146</v>
      </c>
      <c r="F7" s="53">
        <v>5626</v>
      </c>
      <c r="G7" s="53">
        <v>5764</v>
      </c>
      <c r="H7" s="53">
        <v>5868</v>
      </c>
      <c r="I7" s="53">
        <v>6889</v>
      </c>
      <c r="J7" s="53">
        <v>6635.6280000000006</v>
      </c>
      <c r="K7" s="53">
        <v>6379.7870000000003</v>
      </c>
      <c r="L7" s="53">
        <v>6259.5770000000002</v>
      </c>
      <c r="M7" s="53">
        <v>6420.7480000000005</v>
      </c>
      <c r="N7" s="53">
        <v>7183.89</v>
      </c>
      <c r="O7" s="53">
        <v>8032.6039999999994</v>
      </c>
    </row>
    <row r="8" spans="1:15" ht="15.75" thickBot="1" x14ac:dyDescent="0.3">
      <c r="A8" s="134" t="s">
        <v>129</v>
      </c>
      <c r="B8" s="57" t="s">
        <v>127</v>
      </c>
      <c r="C8" s="53">
        <v>94</v>
      </c>
      <c r="D8" s="53">
        <v>77</v>
      </c>
      <c r="E8" s="53">
        <v>80</v>
      </c>
      <c r="F8" s="53">
        <v>69</v>
      </c>
      <c r="G8" s="53">
        <v>77</v>
      </c>
      <c r="H8" s="53">
        <v>68</v>
      </c>
      <c r="I8" s="53">
        <v>60</v>
      </c>
      <c r="J8" s="53">
        <v>89</v>
      </c>
      <c r="K8" s="53">
        <v>95</v>
      </c>
      <c r="L8" s="53">
        <v>109.28100000000001</v>
      </c>
      <c r="M8" s="53">
        <v>104.625</v>
      </c>
      <c r="N8" s="53">
        <v>117.986</v>
      </c>
      <c r="O8" s="53">
        <v>95.210999999999999</v>
      </c>
    </row>
    <row r="9" spans="1:15" ht="15.75" thickBot="1" x14ac:dyDescent="0.3">
      <c r="A9" s="135"/>
      <c r="B9" s="57" t="s">
        <v>128</v>
      </c>
      <c r="C9" s="53">
        <v>1908.6089999999999</v>
      </c>
      <c r="D9" s="53">
        <v>2364.4189999999999</v>
      </c>
      <c r="E9" s="53">
        <v>2855.9020000000005</v>
      </c>
      <c r="F9" s="53">
        <v>3377.6689999999999</v>
      </c>
      <c r="G9" s="53">
        <v>3879.2830000000004</v>
      </c>
      <c r="H9" s="53">
        <v>4453.9290000000001</v>
      </c>
      <c r="I9" s="53">
        <v>5196.4690000000001</v>
      </c>
      <c r="J9" s="53">
        <v>6061.7710000000006</v>
      </c>
      <c r="K9" s="53">
        <v>7139.7099999999991</v>
      </c>
      <c r="L9" s="53">
        <v>8380.0509999999995</v>
      </c>
      <c r="M9" s="53">
        <v>9681.9629999999997</v>
      </c>
      <c r="N9" s="53">
        <v>11180.634000000002</v>
      </c>
      <c r="O9" s="53">
        <v>16078.715</v>
      </c>
    </row>
    <row r="10" spans="1:15" ht="15.75" thickBot="1" x14ac:dyDescent="0.3">
      <c r="A10" s="134" t="s">
        <v>130</v>
      </c>
      <c r="B10" s="57" t="s">
        <v>127</v>
      </c>
      <c r="C10" s="53">
        <v>0</v>
      </c>
      <c r="D10" s="53">
        <v>0</v>
      </c>
      <c r="E10" s="53">
        <v>0</v>
      </c>
      <c r="F10" s="53">
        <v>0</v>
      </c>
      <c r="G10" s="53">
        <v>0</v>
      </c>
      <c r="H10" s="53">
        <v>0</v>
      </c>
      <c r="I10" s="53">
        <v>0</v>
      </c>
      <c r="J10" s="53">
        <v>0</v>
      </c>
      <c r="K10" s="53">
        <v>0</v>
      </c>
      <c r="L10" s="53">
        <v>0</v>
      </c>
      <c r="M10" s="53">
        <v>0</v>
      </c>
      <c r="N10" s="53">
        <v>0</v>
      </c>
      <c r="O10" s="53">
        <v>0</v>
      </c>
    </row>
    <row r="11" spans="1:15" ht="15.75" thickBot="1" x14ac:dyDescent="0.3">
      <c r="A11" s="135"/>
      <c r="B11" s="57" t="s">
        <v>128</v>
      </c>
      <c r="C11" s="53">
        <v>364.096</v>
      </c>
      <c r="D11" s="53">
        <v>457.86799999999999</v>
      </c>
      <c r="E11" s="53">
        <v>526.02099999999996</v>
      </c>
      <c r="F11" s="53">
        <v>572.67000000000007</v>
      </c>
      <c r="G11" s="53">
        <v>618.67700000000002</v>
      </c>
      <c r="H11" s="53">
        <v>661.81000000000006</v>
      </c>
      <c r="I11" s="53">
        <v>698.76300000000003</v>
      </c>
      <c r="J11" s="53">
        <v>730.65300000000002</v>
      </c>
      <c r="K11" s="53">
        <v>752.55600000000004</v>
      </c>
      <c r="L11" s="53">
        <v>767.30599999999993</v>
      </c>
      <c r="M11" s="53">
        <v>788.59699999999998</v>
      </c>
      <c r="N11" s="53">
        <v>809.98399999999992</v>
      </c>
      <c r="O11" s="53">
        <v>838.35799999999995</v>
      </c>
    </row>
    <row r="12" spans="1:15" ht="15.75" thickBot="1" x14ac:dyDescent="0.3">
      <c r="A12" s="134" t="s">
        <v>131</v>
      </c>
      <c r="B12" s="57" t="s">
        <v>127</v>
      </c>
      <c r="C12" s="53">
        <v>1058</v>
      </c>
      <c r="D12" s="53">
        <v>1414</v>
      </c>
      <c r="E12" s="53">
        <v>1504</v>
      </c>
      <c r="F12" s="53">
        <v>1487</v>
      </c>
      <c r="G12" s="53">
        <v>1570</v>
      </c>
      <c r="H12" s="53">
        <v>1562</v>
      </c>
      <c r="I12" s="53">
        <v>1501</v>
      </c>
      <c r="J12" s="53">
        <v>1698.1469999999999</v>
      </c>
      <c r="K12" s="53">
        <v>1681.6200000000001</v>
      </c>
      <c r="L12" s="53">
        <v>1647.5189999999998</v>
      </c>
      <c r="M12" s="53">
        <v>1776.65</v>
      </c>
      <c r="N12" s="53">
        <v>1681.9649999999999</v>
      </c>
      <c r="O12" s="53">
        <v>1507.174</v>
      </c>
    </row>
    <row r="13" spans="1:15" ht="15.75" thickBot="1" x14ac:dyDescent="0.3">
      <c r="A13" s="140"/>
      <c r="B13" s="57" t="s">
        <v>128</v>
      </c>
      <c r="C13" s="53">
        <v>881</v>
      </c>
      <c r="D13" s="53">
        <v>860</v>
      </c>
      <c r="E13" s="53">
        <v>858</v>
      </c>
      <c r="F13" s="53">
        <v>951</v>
      </c>
      <c r="G13" s="53">
        <v>902</v>
      </c>
      <c r="H13" s="53">
        <v>970</v>
      </c>
      <c r="I13" s="53">
        <v>917</v>
      </c>
      <c r="J13" s="53">
        <v>932.34100000000001</v>
      </c>
      <c r="K13" s="53">
        <v>954.40800000000002</v>
      </c>
      <c r="L13" s="53">
        <v>946.54700000000003</v>
      </c>
      <c r="M13" s="53">
        <v>891.22299999999996</v>
      </c>
      <c r="N13" s="53">
        <v>891.81</v>
      </c>
      <c r="O13" s="53">
        <v>894.52300000000002</v>
      </c>
    </row>
    <row r="14" spans="1:15" ht="15.75" thickBot="1" x14ac:dyDescent="0.3">
      <c r="A14" s="134" t="s">
        <v>85</v>
      </c>
      <c r="B14" s="57" t="s">
        <v>127</v>
      </c>
      <c r="C14" s="54">
        <v>3866</v>
      </c>
      <c r="D14" s="54">
        <v>4782</v>
      </c>
      <c r="E14" s="54">
        <v>4893</v>
      </c>
      <c r="F14" s="54">
        <v>7046</v>
      </c>
      <c r="G14" s="54">
        <v>8033</v>
      </c>
      <c r="H14" s="54">
        <v>8667</v>
      </c>
      <c r="I14" s="54">
        <v>8888</v>
      </c>
      <c r="J14" s="54">
        <v>9666.3739999999998</v>
      </c>
      <c r="K14" s="54">
        <v>9287.7579999999998</v>
      </c>
      <c r="L14" s="54">
        <v>10151.198</v>
      </c>
      <c r="M14" s="54">
        <v>11555.991999999998</v>
      </c>
      <c r="N14" s="54">
        <v>13029.688</v>
      </c>
      <c r="O14" s="54">
        <v>11687.263999999999</v>
      </c>
    </row>
    <row r="15" spans="1:15" ht="15.75" thickBot="1" x14ac:dyDescent="0.3">
      <c r="A15" s="135"/>
      <c r="B15" s="57" t="s">
        <v>128</v>
      </c>
      <c r="C15" s="54">
        <v>86346.705000000002</v>
      </c>
      <c r="D15" s="54">
        <v>88638.286999999997</v>
      </c>
      <c r="E15" s="54">
        <v>94276.922999999995</v>
      </c>
      <c r="F15" s="54">
        <v>100579.33899999999</v>
      </c>
      <c r="G15" s="54">
        <v>103090.95999999999</v>
      </c>
      <c r="H15" s="54">
        <v>106207.739</v>
      </c>
      <c r="I15" s="54">
        <v>109059.232</v>
      </c>
      <c r="J15" s="54">
        <v>109591.26699999999</v>
      </c>
      <c r="K15" s="54">
        <v>112526.504</v>
      </c>
      <c r="L15" s="54">
        <v>121500.24400000001</v>
      </c>
      <c r="M15" s="54">
        <v>125888.62000000001</v>
      </c>
      <c r="N15" s="54">
        <v>138534.758</v>
      </c>
      <c r="O15" s="54">
        <v>137343.18099999998</v>
      </c>
    </row>
    <row r="16" spans="1:15" x14ac:dyDescent="0.25">
      <c r="A16" s="92" t="s">
        <v>149</v>
      </c>
      <c r="B16" s="121"/>
      <c r="C16" s="121"/>
      <c r="D16" s="101"/>
      <c r="E16" s="101"/>
      <c r="F16" s="101"/>
      <c r="G16" s="101"/>
      <c r="H16" s="101"/>
      <c r="I16" s="101"/>
      <c r="J16" s="101"/>
      <c r="K16" s="101"/>
      <c r="L16" s="101"/>
      <c r="M16" s="101"/>
    </row>
    <row r="17" spans="1:13" x14ac:dyDescent="0.25">
      <c r="A17" s="25" t="s">
        <v>25</v>
      </c>
      <c r="B17" s="3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</row>
  </sheetData>
  <mergeCells count="10">
    <mergeCell ref="A1:M1"/>
    <mergeCell ref="A16:M16"/>
    <mergeCell ref="A14:A15"/>
    <mergeCell ref="A2:B3"/>
    <mergeCell ref="A4:A5"/>
    <mergeCell ref="A6:A7"/>
    <mergeCell ref="A8:A9"/>
    <mergeCell ref="A10:A11"/>
    <mergeCell ref="A12:A13"/>
    <mergeCell ref="C3:O3"/>
  </mergeCells>
  <pageMargins left="0.7" right="0.7" top="0.78740157499999996" bottom="0.78740157499999996" header="0.3" footer="0.3"/>
  <pageSetup paperSize="9" orientation="portrait" r:id="rId1"/>
  <ignoredErrors>
    <ignoredError sqref="C2:O2" numberStoredAsText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25"/>
  <sheetViews>
    <sheetView workbookViewId="0">
      <selection sqref="A1:G1"/>
    </sheetView>
  </sheetViews>
  <sheetFormatPr defaultRowHeight="15" x14ac:dyDescent="0.25"/>
  <cols>
    <col min="2" max="5" width="12.7109375" customWidth="1"/>
  </cols>
  <sheetData>
    <row r="1" spans="1:8" ht="32.25" customHeight="1" thickBot="1" x14ac:dyDescent="0.3">
      <c r="A1" s="143" t="s">
        <v>171</v>
      </c>
      <c r="B1" s="131"/>
      <c r="C1" s="131"/>
      <c r="D1" s="131"/>
      <c r="E1" s="131"/>
      <c r="F1" s="131"/>
      <c r="G1" s="131"/>
      <c r="H1" s="21"/>
    </row>
    <row r="2" spans="1:8" ht="32.25" thickBot="1" x14ac:dyDescent="0.3">
      <c r="A2" s="96" t="s">
        <v>132</v>
      </c>
      <c r="B2" s="26" t="s">
        <v>133</v>
      </c>
      <c r="C2" s="26" t="s">
        <v>134</v>
      </c>
      <c r="D2" s="26" t="s">
        <v>135</v>
      </c>
      <c r="E2" s="26" t="s">
        <v>136</v>
      </c>
      <c r="F2" s="21"/>
      <c r="G2" s="21"/>
      <c r="H2" s="21"/>
    </row>
    <row r="3" spans="1:8" ht="15.75" thickBot="1" x14ac:dyDescent="0.3">
      <c r="A3" s="97"/>
      <c r="B3" s="102" t="s">
        <v>137</v>
      </c>
      <c r="C3" s="103"/>
      <c r="D3" s="103"/>
      <c r="E3" s="141"/>
      <c r="F3" s="21"/>
      <c r="G3" s="21"/>
      <c r="H3" s="21"/>
    </row>
    <row r="4" spans="1:8" ht="15.75" thickBot="1" x14ac:dyDescent="0.3">
      <c r="A4" s="27">
        <v>2004</v>
      </c>
      <c r="B4" s="53">
        <v>3.6</v>
      </c>
      <c r="C4" s="40">
        <v>1.6</v>
      </c>
      <c r="D4" s="40">
        <v>9.9</v>
      </c>
      <c r="E4" s="46">
        <v>6.8</v>
      </c>
      <c r="F4" s="21"/>
      <c r="G4" s="21"/>
      <c r="H4" s="21"/>
    </row>
    <row r="5" spans="1:8" ht="15.75" thickBot="1" x14ac:dyDescent="0.3">
      <c r="A5" s="27">
        <v>2005</v>
      </c>
      <c r="B5" s="54">
        <v>3.7</v>
      </c>
      <c r="C5" s="24">
        <v>0.9</v>
      </c>
      <c r="D5" s="24">
        <v>10.9</v>
      </c>
      <c r="E5" s="24">
        <v>7.1</v>
      </c>
      <c r="F5" s="21"/>
      <c r="G5" s="21"/>
      <c r="H5" s="21"/>
    </row>
    <row r="6" spans="1:8" ht="15.75" thickBot="1" x14ac:dyDescent="0.3">
      <c r="A6" s="27">
        <v>2006</v>
      </c>
      <c r="B6" s="54">
        <v>4</v>
      </c>
      <c r="C6" s="24">
        <v>1.2</v>
      </c>
      <c r="D6" s="24">
        <v>11.2</v>
      </c>
      <c r="E6" s="24">
        <v>7.4</v>
      </c>
      <c r="F6" s="21"/>
      <c r="G6" s="21"/>
      <c r="H6" s="21"/>
    </row>
    <row r="7" spans="1:8" ht="15.75" thickBot="1" x14ac:dyDescent="0.3">
      <c r="A7" s="27">
        <v>2007</v>
      </c>
      <c r="B7" s="54">
        <v>4.5999999999999996</v>
      </c>
      <c r="C7" s="24">
        <v>1.4</v>
      </c>
      <c r="D7" s="24">
        <v>12.4</v>
      </c>
      <c r="E7" s="24">
        <v>8</v>
      </c>
      <c r="F7" s="21"/>
      <c r="G7" s="21"/>
      <c r="H7" s="21"/>
    </row>
    <row r="8" spans="1:8" ht="15.75" thickBot="1" x14ac:dyDescent="0.3">
      <c r="A8" s="27">
        <v>2008</v>
      </c>
      <c r="B8" s="54">
        <v>5.2</v>
      </c>
      <c r="C8" s="24">
        <v>2.7</v>
      </c>
      <c r="D8" s="24">
        <v>12.9</v>
      </c>
      <c r="E8" s="24">
        <v>8.6</v>
      </c>
      <c r="F8" s="21"/>
      <c r="G8" s="21"/>
      <c r="H8" s="21"/>
    </row>
    <row r="9" spans="1:8" ht="15.75" thickBot="1" x14ac:dyDescent="0.3">
      <c r="A9" s="27">
        <v>2009</v>
      </c>
      <c r="B9" s="54">
        <v>6.4</v>
      </c>
      <c r="C9" s="24">
        <v>4.0999999999999996</v>
      </c>
      <c r="D9" s="24">
        <v>14.2</v>
      </c>
      <c r="E9" s="47">
        <v>9.9</v>
      </c>
      <c r="F9" s="21"/>
      <c r="G9" s="21"/>
      <c r="H9" s="21"/>
    </row>
    <row r="10" spans="1:8" ht="15.75" thickBot="1" x14ac:dyDescent="0.3">
      <c r="A10" s="27">
        <v>2010</v>
      </c>
      <c r="B10" s="54">
        <v>7.5</v>
      </c>
      <c r="C10" s="24">
        <v>5.0999999999999996</v>
      </c>
      <c r="D10" s="24">
        <v>14</v>
      </c>
      <c r="E10" s="24">
        <v>10.5</v>
      </c>
      <c r="F10" s="21"/>
      <c r="G10" s="21"/>
      <c r="H10" s="21"/>
    </row>
    <row r="11" spans="1:8" ht="15.75" thickBot="1" x14ac:dyDescent="0.3">
      <c r="A11" s="27">
        <v>2011</v>
      </c>
      <c r="B11" s="54">
        <v>10.6</v>
      </c>
      <c r="C11" s="24">
        <v>1.2</v>
      </c>
      <c r="D11" s="24">
        <v>15.3</v>
      </c>
      <c r="E11" s="24">
        <v>10.95</v>
      </c>
      <c r="F11" s="21"/>
      <c r="G11" s="21"/>
      <c r="H11" s="21"/>
    </row>
    <row r="12" spans="1:8" ht="15.75" thickBot="1" x14ac:dyDescent="0.3">
      <c r="A12" s="27">
        <v>2012</v>
      </c>
      <c r="B12" s="54">
        <v>11.7</v>
      </c>
      <c r="C12" s="24">
        <v>6.1</v>
      </c>
      <c r="D12" s="24">
        <v>16.100000000000001</v>
      </c>
      <c r="E12" s="24">
        <v>12.8</v>
      </c>
      <c r="F12" s="21"/>
      <c r="G12" s="21"/>
      <c r="H12" s="21"/>
    </row>
    <row r="13" spans="1:8" ht="15.75" thickBot="1" x14ac:dyDescent="0.3">
      <c r="A13" s="27">
        <v>2013</v>
      </c>
      <c r="B13" s="54">
        <v>12.8</v>
      </c>
      <c r="C13" s="24">
        <v>6.3</v>
      </c>
      <c r="D13" s="24">
        <v>17.600000000000001</v>
      </c>
      <c r="E13" s="24">
        <v>13.9</v>
      </c>
      <c r="F13" s="21"/>
      <c r="G13" s="21"/>
      <c r="H13" s="21"/>
    </row>
    <row r="14" spans="1:8" ht="15.75" thickBot="1" x14ac:dyDescent="0.3">
      <c r="A14" s="27">
        <v>2014</v>
      </c>
      <c r="B14" s="54">
        <v>13.9</v>
      </c>
      <c r="C14" s="24">
        <v>6.9</v>
      </c>
      <c r="D14" s="24">
        <v>19.3</v>
      </c>
      <c r="E14" s="47">
        <v>15</v>
      </c>
      <c r="F14" s="21"/>
      <c r="G14" s="21"/>
      <c r="H14" s="21"/>
    </row>
    <row r="15" spans="1:8" ht="15.75" thickBot="1" x14ac:dyDescent="0.3">
      <c r="A15" s="27">
        <v>2015</v>
      </c>
      <c r="B15" s="54">
        <v>14.1</v>
      </c>
      <c r="C15" s="24">
        <v>6.5</v>
      </c>
      <c r="D15" s="24">
        <v>19.600000000000001</v>
      </c>
      <c r="E15" s="47">
        <v>15</v>
      </c>
      <c r="F15" s="21"/>
      <c r="G15" s="21"/>
      <c r="H15" s="21"/>
    </row>
    <row r="16" spans="1:8" ht="15.75" thickBot="1" x14ac:dyDescent="0.3">
      <c r="A16" s="27">
        <v>2016</v>
      </c>
      <c r="B16" s="54">
        <v>13.6</v>
      </c>
      <c r="C16" s="24">
        <v>6.4</v>
      </c>
      <c r="D16" s="24">
        <v>19.899999999999999</v>
      </c>
      <c r="E16" s="47">
        <v>14.9</v>
      </c>
      <c r="F16" s="21"/>
      <c r="G16" s="21"/>
      <c r="H16" s="21"/>
    </row>
    <row r="17" spans="1:8" ht="15.75" thickBot="1" x14ac:dyDescent="0.3">
      <c r="A17" s="27">
        <v>2017</v>
      </c>
      <c r="B17" s="58">
        <v>13.7</v>
      </c>
      <c r="C17" s="59">
        <v>6.6</v>
      </c>
      <c r="D17" s="59">
        <v>19.7</v>
      </c>
      <c r="E17" s="60">
        <v>14.8</v>
      </c>
      <c r="F17" s="21"/>
      <c r="G17" s="21"/>
      <c r="H17" s="21"/>
    </row>
    <row r="18" spans="1:8" ht="15.75" thickBot="1" x14ac:dyDescent="0.3">
      <c r="A18" s="27">
        <v>2018</v>
      </c>
      <c r="B18" s="36">
        <v>13.7</v>
      </c>
      <c r="C18" s="37">
        <v>6.6</v>
      </c>
      <c r="D18" s="37">
        <v>20.6</v>
      </c>
      <c r="E18" s="51">
        <v>15.1</v>
      </c>
      <c r="F18" s="21"/>
      <c r="G18" s="21"/>
      <c r="H18" s="21"/>
    </row>
    <row r="19" spans="1:8" ht="15.75" thickBot="1" x14ac:dyDescent="0.3">
      <c r="A19" s="27">
        <v>2019</v>
      </c>
      <c r="B19" s="54">
        <v>14.05</v>
      </c>
      <c r="C19" s="24">
        <v>7.83</v>
      </c>
      <c r="D19" s="24">
        <v>22.65</v>
      </c>
      <c r="E19" s="47">
        <v>16.2</v>
      </c>
      <c r="F19" s="21"/>
      <c r="G19" s="21"/>
      <c r="H19" s="21"/>
    </row>
    <row r="20" spans="1:8" ht="15.75" thickBot="1" x14ac:dyDescent="0.3">
      <c r="A20" s="27">
        <v>2020</v>
      </c>
      <c r="B20" s="54">
        <v>14.8</v>
      </c>
      <c r="C20" s="24">
        <v>9.4</v>
      </c>
      <c r="D20" s="24">
        <v>23.5</v>
      </c>
      <c r="E20" s="47">
        <v>17.3</v>
      </c>
      <c r="F20" s="21"/>
      <c r="G20" s="21"/>
      <c r="H20" s="21"/>
    </row>
    <row r="21" spans="1:8" ht="15.75" thickBot="1" x14ac:dyDescent="0.3">
      <c r="A21" s="27">
        <v>2021</v>
      </c>
      <c r="B21" s="54">
        <v>14.469999999999999</v>
      </c>
      <c r="C21" s="24">
        <v>7.21</v>
      </c>
      <c r="D21" s="24">
        <v>24.349999999999998</v>
      </c>
      <c r="E21" s="47">
        <v>17.669999999999998</v>
      </c>
      <c r="F21" s="21"/>
      <c r="G21" s="21"/>
      <c r="H21" s="21"/>
    </row>
    <row r="22" spans="1:8" ht="15.75" thickBot="1" x14ac:dyDescent="0.3">
      <c r="A22" s="27">
        <v>2022</v>
      </c>
      <c r="B22" s="54">
        <v>15.5</v>
      </c>
      <c r="C22" s="24">
        <v>7.1999999999999993</v>
      </c>
      <c r="D22" s="24">
        <v>25.8</v>
      </c>
      <c r="E22" s="47">
        <v>18.190000000000001</v>
      </c>
      <c r="F22" s="21"/>
      <c r="G22" s="21"/>
      <c r="H22" s="21"/>
    </row>
    <row r="23" spans="1:8" ht="15" customHeight="1" x14ac:dyDescent="0.25">
      <c r="A23" s="130" t="s">
        <v>172</v>
      </c>
      <c r="B23" s="142"/>
      <c r="C23" s="142"/>
      <c r="D23" s="142"/>
      <c r="E23" s="142"/>
      <c r="F23" s="142"/>
      <c r="G23" s="142"/>
      <c r="H23" s="142"/>
    </row>
    <row r="24" spans="1:8" x14ac:dyDescent="0.25">
      <c r="A24" s="35" t="s">
        <v>138</v>
      </c>
      <c r="B24" s="21"/>
      <c r="C24" s="21"/>
      <c r="D24" s="21"/>
      <c r="E24" s="21"/>
      <c r="F24" s="21"/>
      <c r="G24" s="21"/>
      <c r="H24" s="21"/>
    </row>
    <row r="25" spans="1:8" x14ac:dyDescent="0.25">
      <c r="A25" s="21"/>
      <c r="B25" s="21"/>
      <c r="C25" s="21"/>
      <c r="D25" s="21"/>
      <c r="E25" s="21"/>
      <c r="F25" s="21"/>
      <c r="G25" s="21"/>
      <c r="H25" s="21"/>
    </row>
  </sheetData>
  <mergeCells count="4">
    <mergeCell ref="A2:A3"/>
    <mergeCell ref="B3:E3"/>
    <mergeCell ref="A23:H23"/>
    <mergeCell ref="A1:G1"/>
  </mergeCell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10"/>
  <sheetViews>
    <sheetView workbookViewId="0">
      <selection sqref="A1:H1"/>
    </sheetView>
  </sheetViews>
  <sheetFormatPr defaultRowHeight="15" x14ac:dyDescent="0.25"/>
  <cols>
    <col min="2" max="2" width="37.5703125" customWidth="1"/>
    <col min="3" max="8" width="10.7109375" customWidth="1"/>
  </cols>
  <sheetData>
    <row r="1" spans="1:8" ht="33" customHeight="1" thickBot="1" x14ac:dyDescent="0.3">
      <c r="A1" s="143" t="s">
        <v>170</v>
      </c>
      <c r="B1" s="146"/>
      <c r="C1" s="146"/>
      <c r="D1" s="146"/>
      <c r="E1" s="146"/>
      <c r="F1" s="146"/>
      <c r="G1" s="146"/>
      <c r="H1" s="146"/>
    </row>
    <row r="2" spans="1:8" ht="15" customHeight="1" thickBot="1" x14ac:dyDescent="0.3">
      <c r="A2" s="149" t="s">
        <v>94</v>
      </c>
      <c r="B2" s="108"/>
      <c r="C2" s="149">
        <v>2022</v>
      </c>
      <c r="D2" s="107"/>
      <c r="E2" s="107"/>
      <c r="F2" s="149">
        <v>2023</v>
      </c>
      <c r="G2" s="107"/>
      <c r="H2" s="108"/>
    </row>
    <row r="3" spans="1:8" ht="21.75" thickBot="1" x14ac:dyDescent="0.3">
      <c r="A3" s="147" t="s">
        <v>140</v>
      </c>
      <c r="B3" s="147" t="s">
        <v>141</v>
      </c>
      <c r="C3" s="147" t="s">
        <v>142</v>
      </c>
      <c r="D3" s="63" t="s">
        <v>143</v>
      </c>
      <c r="E3" s="63" t="s">
        <v>144</v>
      </c>
      <c r="F3" s="147" t="s">
        <v>142</v>
      </c>
      <c r="G3" s="63" t="s">
        <v>143</v>
      </c>
      <c r="H3" s="63" t="s">
        <v>144</v>
      </c>
    </row>
    <row r="4" spans="1:8" ht="15.75" thickBot="1" x14ac:dyDescent="0.3">
      <c r="A4" s="148"/>
      <c r="B4" s="148"/>
      <c r="C4" s="148"/>
      <c r="D4" s="149" t="s">
        <v>145</v>
      </c>
      <c r="E4" s="150"/>
      <c r="F4" s="148"/>
      <c r="G4" s="149" t="s">
        <v>145</v>
      </c>
      <c r="H4" s="150"/>
    </row>
    <row r="5" spans="1:8" ht="15.75" thickBot="1" x14ac:dyDescent="0.3">
      <c r="A5" s="151" t="s">
        <v>168</v>
      </c>
      <c r="B5" s="65" t="s">
        <v>166</v>
      </c>
      <c r="C5" s="79" t="s">
        <v>82</v>
      </c>
      <c r="D5" s="79" t="s">
        <v>82</v>
      </c>
      <c r="E5" s="79" t="s">
        <v>82</v>
      </c>
      <c r="F5" s="66">
        <v>1</v>
      </c>
      <c r="G5" s="81">
        <v>2</v>
      </c>
      <c r="H5" s="81">
        <v>1.1000000000000001</v>
      </c>
    </row>
    <row r="6" spans="1:8" ht="15.75" thickBot="1" x14ac:dyDescent="0.3">
      <c r="A6" s="152"/>
      <c r="B6" s="65" t="s">
        <v>167</v>
      </c>
      <c r="C6" s="79" t="s">
        <v>82</v>
      </c>
      <c r="D6" s="79" t="s">
        <v>82</v>
      </c>
      <c r="E6" s="79" t="s">
        <v>82</v>
      </c>
      <c r="F6" s="66">
        <v>2</v>
      </c>
      <c r="G6" s="81">
        <v>3.9</v>
      </c>
      <c r="H6" s="81">
        <v>3</v>
      </c>
    </row>
    <row r="7" spans="1:8" ht="15.75" thickBot="1" x14ac:dyDescent="0.3">
      <c r="A7" s="64" t="s">
        <v>169</v>
      </c>
      <c r="B7" s="65" t="s">
        <v>166</v>
      </c>
      <c r="C7" s="80" t="s">
        <v>82</v>
      </c>
      <c r="D7" s="80" t="s">
        <v>82</v>
      </c>
      <c r="E7" s="80" t="s">
        <v>82</v>
      </c>
      <c r="F7" s="66">
        <v>2</v>
      </c>
      <c r="G7" s="81">
        <v>3.3</v>
      </c>
      <c r="H7" s="81">
        <v>3.5</v>
      </c>
    </row>
    <row r="8" spans="1:8" ht="15.75" thickBot="1" x14ac:dyDescent="0.3">
      <c r="A8" s="64" t="s">
        <v>146</v>
      </c>
      <c r="B8" s="65" t="s">
        <v>147</v>
      </c>
      <c r="C8" s="66">
        <v>2</v>
      </c>
      <c r="D8" s="81">
        <v>21.33</v>
      </c>
      <c r="E8" s="81">
        <v>11.11</v>
      </c>
      <c r="F8" s="66">
        <v>3</v>
      </c>
      <c r="G8" s="81">
        <v>26.4</v>
      </c>
      <c r="H8" s="81">
        <v>14.9</v>
      </c>
    </row>
    <row r="9" spans="1:8" ht="15.75" thickBot="1" x14ac:dyDescent="0.3">
      <c r="A9" s="144" t="s">
        <v>85</v>
      </c>
      <c r="B9" s="145"/>
      <c r="C9" s="67">
        <v>2</v>
      </c>
      <c r="D9" s="82">
        <v>21.33</v>
      </c>
      <c r="E9" s="82">
        <v>11.11</v>
      </c>
      <c r="F9" s="67">
        <f>SUM(F5:F8)</f>
        <v>8</v>
      </c>
      <c r="G9" s="82">
        <f t="shared" ref="G9:H9" si="0">SUM(G5:G8)</f>
        <v>35.599999999999994</v>
      </c>
      <c r="H9" s="82">
        <f t="shared" si="0"/>
        <v>22.5</v>
      </c>
    </row>
    <row r="10" spans="1:8" x14ac:dyDescent="0.25">
      <c r="A10" s="2" t="s">
        <v>139</v>
      </c>
    </row>
  </sheetData>
  <mergeCells count="12">
    <mergeCell ref="A9:B9"/>
    <mergeCell ref="A1:H1"/>
    <mergeCell ref="A3:A4"/>
    <mergeCell ref="B3:B4"/>
    <mergeCell ref="C3:C4"/>
    <mergeCell ref="D4:E4"/>
    <mergeCell ref="C2:E2"/>
    <mergeCell ref="A2:B2"/>
    <mergeCell ref="F2:H2"/>
    <mergeCell ref="F3:F4"/>
    <mergeCell ref="G4:H4"/>
    <mergeCell ref="A5:A6"/>
  </mergeCells>
  <pageMargins left="0.7" right="0.7" top="0.78740157499999996" bottom="0.78740157499999996" header="0.3" footer="0.3"/>
  <pageSetup paperSize="9" orientation="portrait" horizontalDpi="12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3"/>
  <sheetViews>
    <sheetView workbookViewId="0">
      <selection sqref="A1:F1"/>
    </sheetView>
  </sheetViews>
  <sheetFormatPr defaultRowHeight="15" x14ac:dyDescent="0.25"/>
  <cols>
    <col min="1" max="1" width="33.7109375" style="4" customWidth="1"/>
  </cols>
  <sheetData>
    <row r="1" spans="1:14" ht="15.75" thickBot="1" x14ac:dyDescent="0.3">
      <c r="A1" s="90" t="s">
        <v>148</v>
      </c>
      <c r="B1" s="91"/>
      <c r="C1" s="91"/>
      <c r="D1" s="91"/>
      <c r="E1" s="91"/>
      <c r="F1" s="91"/>
      <c r="G1" s="21"/>
      <c r="H1" s="21"/>
      <c r="I1" s="21"/>
      <c r="J1" s="21"/>
      <c r="K1" s="21"/>
      <c r="L1" s="21"/>
    </row>
    <row r="2" spans="1:14" ht="15.75" thickBot="1" x14ac:dyDescent="0.3">
      <c r="A2" s="88" t="s">
        <v>5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  <c r="G2" s="5">
        <v>2015</v>
      </c>
      <c r="H2" s="5">
        <v>2016</v>
      </c>
      <c r="I2" s="5">
        <v>2017</v>
      </c>
      <c r="J2" s="5">
        <v>2018</v>
      </c>
      <c r="K2" s="5">
        <v>2019</v>
      </c>
      <c r="L2" s="5">
        <v>2020</v>
      </c>
      <c r="M2" s="5">
        <v>2021</v>
      </c>
      <c r="N2" s="5">
        <v>2022</v>
      </c>
    </row>
    <row r="3" spans="1:14" ht="15.75" thickBot="1" x14ac:dyDescent="0.3">
      <c r="A3" s="89"/>
      <c r="B3" s="93" t="s">
        <v>6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5"/>
    </row>
    <row r="4" spans="1:14" ht="15.75" thickBot="1" x14ac:dyDescent="0.3">
      <c r="A4" s="22" t="s">
        <v>7</v>
      </c>
      <c r="B4" s="29">
        <v>1334.0236704128929</v>
      </c>
      <c r="C4" s="29">
        <v>1355.6720997186471</v>
      </c>
      <c r="D4" s="29">
        <v>1355.1831585976042</v>
      </c>
      <c r="E4" s="29">
        <v>1269.170974951973</v>
      </c>
      <c r="F4" s="29">
        <v>1235.0706141810701</v>
      </c>
      <c r="G4" s="29">
        <v>1195.468169065673</v>
      </c>
      <c r="H4" s="29">
        <v>1131.8008044669482</v>
      </c>
      <c r="I4" s="29">
        <v>1145.5887798889219</v>
      </c>
      <c r="J4" s="29">
        <v>1144.8206324399998</v>
      </c>
      <c r="K4" s="29">
        <v>1113.6200918562149</v>
      </c>
      <c r="L4" s="29">
        <v>984.00656855170894</v>
      </c>
      <c r="M4" s="29">
        <v>1020.2479700885059</v>
      </c>
      <c r="N4" s="29">
        <v>1058.473994514999</v>
      </c>
    </row>
    <row r="5" spans="1:14" ht="15.75" thickBot="1" x14ac:dyDescent="0.3">
      <c r="A5" s="22" t="s">
        <v>8</v>
      </c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</row>
    <row r="6" spans="1:14" ht="15.75" thickBot="1" x14ac:dyDescent="0.3">
      <c r="A6" s="22" t="s">
        <v>9</v>
      </c>
      <c r="B6" s="23">
        <v>867.91828199999998</v>
      </c>
      <c r="C6" s="23">
        <v>874.85618199999999</v>
      </c>
      <c r="D6" s="23">
        <v>843.285121</v>
      </c>
      <c r="E6" s="23">
        <v>739.95769600000006</v>
      </c>
      <c r="F6" s="23">
        <v>705.40724899999998</v>
      </c>
      <c r="G6" s="23">
        <v>703.18885499999999</v>
      </c>
      <c r="H6" s="23">
        <v>668.74397799999997</v>
      </c>
      <c r="I6" s="23">
        <v>634.91655280099997</v>
      </c>
      <c r="J6" s="23">
        <v>610.45877573999996</v>
      </c>
      <c r="K6" s="23">
        <v>559.40726200999995</v>
      </c>
      <c r="L6" s="23">
        <v>425.9490275</v>
      </c>
      <c r="M6" s="23">
        <v>438.57353414599999</v>
      </c>
      <c r="N6" s="23">
        <v>476.288380915</v>
      </c>
    </row>
    <row r="7" spans="1:14" ht="15.75" thickBot="1" x14ac:dyDescent="0.3">
      <c r="A7" s="22" t="s">
        <v>10</v>
      </c>
      <c r="B7" s="23">
        <v>11.2544</v>
      </c>
      <c r="C7" s="23">
        <v>13.98255</v>
      </c>
      <c r="D7" s="23">
        <v>13.130652</v>
      </c>
      <c r="E7" s="23">
        <v>10.7166</v>
      </c>
      <c r="F7" s="23">
        <v>10.9025</v>
      </c>
      <c r="G7" s="23">
        <v>8.6267000000000014</v>
      </c>
      <c r="H7" s="23">
        <v>7.7257999999999996</v>
      </c>
      <c r="I7" s="23">
        <v>8.726700000000001</v>
      </c>
      <c r="J7" s="23">
        <v>8.2234999999999996</v>
      </c>
      <c r="K7" s="23">
        <v>6.6814999999999998</v>
      </c>
      <c r="L7" s="23">
        <v>4.0285000000000002</v>
      </c>
      <c r="M7" s="23">
        <v>3.6884999999999999</v>
      </c>
      <c r="N7" s="23">
        <v>3.3090000000000002</v>
      </c>
    </row>
    <row r="8" spans="1:14" ht="15.75" thickBot="1" x14ac:dyDescent="0.3">
      <c r="A8" s="22" t="s">
        <v>11</v>
      </c>
      <c r="B8" s="23">
        <v>8.4437999999999995</v>
      </c>
      <c r="C8" s="23">
        <v>7.9298999999999999</v>
      </c>
      <c r="D8" s="23">
        <v>8.9558999999999997</v>
      </c>
      <c r="E8" s="23">
        <v>8.6211000000000002</v>
      </c>
      <c r="F8" s="23">
        <v>8.8731000000000009</v>
      </c>
      <c r="G8" s="23">
        <v>8.5761000000000003</v>
      </c>
      <c r="H8" s="23">
        <v>7.5456000000000003</v>
      </c>
      <c r="I8" s="23">
        <v>7.8912000000000004</v>
      </c>
      <c r="J8" s="23">
        <v>7.5197529000000003</v>
      </c>
      <c r="K8" s="23">
        <v>7.2238185000000001</v>
      </c>
      <c r="L8" s="23">
        <v>6.8090453999999996</v>
      </c>
      <c r="M8" s="23">
        <v>6.9878340000000003</v>
      </c>
      <c r="N8" s="23">
        <v>7.710966</v>
      </c>
    </row>
    <row r="9" spans="1:14" ht="15.75" thickBot="1" x14ac:dyDescent="0.3">
      <c r="A9" s="22" t="s">
        <v>12</v>
      </c>
      <c r="B9" s="23">
        <v>138.11879039999999</v>
      </c>
      <c r="C9" s="23">
        <v>148.1281482</v>
      </c>
      <c r="D9" s="23">
        <v>158.9540634</v>
      </c>
      <c r="E9" s="23">
        <v>175.78184099999999</v>
      </c>
      <c r="F9" s="23">
        <v>179.62105919999999</v>
      </c>
      <c r="G9" s="23">
        <v>183.6033262</v>
      </c>
      <c r="H9" s="23">
        <v>184.31695379999999</v>
      </c>
      <c r="I9" s="23">
        <v>187.02587500000001</v>
      </c>
      <c r="J9" s="23">
        <v>191.27110999999999</v>
      </c>
      <c r="K9" s="23">
        <v>208.2970862</v>
      </c>
      <c r="L9" s="23">
        <v>217.04032100000001</v>
      </c>
      <c r="M9" s="23">
        <v>234.91174419999999</v>
      </c>
      <c r="N9" s="23">
        <v>232.57449879999999</v>
      </c>
    </row>
    <row r="10" spans="1:14" ht="15.75" thickBot="1" x14ac:dyDescent="0.3">
      <c r="A10" s="22" t="s">
        <v>13</v>
      </c>
      <c r="B10" s="23">
        <v>8.4079999999999995</v>
      </c>
      <c r="C10" s="23">
        <v>9.2080000000000002</v>
      </c>
      <c r="D10" s="23">
        <v>9.4290000000000003</v>
      </c>
      <c r="E10" s="23">
        <v>9.0559999999999992</v>
      </c>
      <c r="F10" s="23">
        <v>10.496</v>
      </c>
      <c r="G10" s="23">
        <v>11.61</v>
      </c>
      <c r="H10" s="23">
        <v>12.747999999999999</v>
      </c>
      <c r="I10" s="23">
        <v>12.797370000000001</v>
      </c>
      <c r="J10" s="23">
        <v>14.506596999999999</v>
      </c>
      <c r="K10" s="23">
        <v>15.04928</v>
      </c>
      <c r="L10" s="23">
        <v>15.428070999999999</v>
      </c>
      <c r="M10" s="23">
        <v>15.238647</v>
      </c>
      <c r="N10" s="23">
        <v>14.761381</v>
      </c>
    </row>
    <row r="11" spans="1:14" ht="15.75" thickBot="1" x14ac:dyDescent="0.3">
      <c r="A11" s="22" t="s">
        <v>14</v>
      </c>
      <c r="B11" s="23">
        <v>299.79139801289301</v>
      </c>
      <c r="C11" s="23">
        <v>301.443319518647</v>
      </c>
      <c r="D11" s="23">
        <v>321.29442219760404</v>
      </c>
      <c r="E11" s="23">
        <v>324.83373795197298</v>
      </c>
      <c r="F11" s="23">
        <v>319.48490598107003</v>
      </c>
      <c r="G11" s="23">
        <v>279.69298786567305</v>
      </c>
      <c r="H11" s="23">
        <v>250.26587266694801</v>
      </c>
      <c r="I11" s="23">
        <v>293.77842468792198</v>
      </c>
      <c r="J11" s="23">
        <v>311.87473199999999</v>
      </c>
      <c r="K11" s="23">
        <v>316.028216346215</v>
      </c>
      <c r="L11" s="23">
        <v>313.85489605170898</v>
      </c>
      <c r="M11" s="23">
        <v>319.93984854250596</v>
      </c>
      <c r="N11" s="23">
        <v>322.99281299999899</v>
      </c>
    </row>
    <row r="12" spans="1:14" ht="15.75" thickBot="1" x14ac:dyDescent="0.3">
      <c r="A12" s="22" t="s">
        <v>15</v>
      </c>
      <c r="B12" s="23">
        <v>864.02407400000004</v>
      </c>
      <c r="C12" s="23">
        <v>894.83987000000002</v>
      </c>
      <c r="D12" s="23">
        <v>822.76496400000008</v>
      </c>
      <c r="E12" s="23">
        <v>851.60614199999998</v>
      </c>
      <c r="F12" s="23">
        <v>882.75919200000021</v>
      </c>
      <c r="G12" s="23">
        <v>917.76274599999999</v>
      </c>
      <c r="H12" s="23">
        <v>904.50187600000015</v>
      </c>
      <c r="I12" s="23">
        <v>999.92192640200005</v>
      </c>
      <c r="J12" s="23">
        <v>966.08368914100004</v>
      </c>
      <c r="K12" s="23">
        <v>1003.7757832969999</v>
      </c>
      <c r="L12" s="23">
        <v>885.93787416500004</v>
      </c>
      <c r="M12" s="23">
        <v>996.93684796100001</v>
      </c>
      <c r="N12" s="23">
        <v>1004.9676293310001</v>
      </c>
    </row>
    <row r="13" spans="1:14" ht="15.75" thickBot="1" x14ac:dyDescent="0.3">
      <c r="A13" s="22" t="s">
        <v>16</v>
      </c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</row>
    <row r="14" spans="1:14" ht="15.75" thickBot="1" x14ac:dyDescent="0.3">
      <c r="A14" s="22" t="s">
        <v>9</v>
      </c>
      <c r="B14" s="23">
        <v>98.726608999999996</v>
      </c>
      <c r="C14" s="23">
        <v>100.78884100000001</v>
      </c>
      <c r="D14" s="23">
        <v>89.527231</v>
      </c>
      <c r="E14" s="23">
        <v>92.262184000000005</v>
      </c>
      <c r="F14" s="23">
        <v>123.331779</v>
      </c>
      <c r="G14" s="23">
        <v>118.67345899999999</v>
      </c>
      <c r="H14" s="23">
        <v>124.373957</v>
      </c>
      <c r="I14" s="23">
        <v>125.920906002</v>
      </c>
      <c r="J14" s="23">
        <v>127.538579541</v>
      </c>
      <c r="K14" s="23">
        <v>121.168576497</v>
      </c>
      <c r="L14" s="23">
        <v>116.174555265</v>
      </c>
      <c r="M14" s="23">
        <v>145.164997161</v>
      </c>
      <c r="N14" s="23">
        <v>142.302294631</v>
      </c>
    </row>
    <row r="15" spans="1:14" ht="15.75" thickBot="1" x14ac:dyDescent="0.3">
      <c r="A15" s="22" t="s">
        <v>10</v>
      </c>
      <c r="B15" s="23">
        <v>444.17654800000003</v>
      </c>
      <c r="C15" s="23">
        <v>428.32950099999999</v>
      </c>
      <c r="D15" s="23">
        <v>427.05303500000002</v>
      </c>
      <c r="E15" s="23">
        <v>419.709923</v>
      </c>
      <c r="F15" s="23">
        <v>456.03351400000003</v>
      </c>
      <c r="G15" s="23">
        <v>467.52415100000002</v>
      </c>
      <c r="H15" s="23">
        <v>431.15137800000002</v>
      </c>
      <c r="I15" s="23">
        <v>493.76671399999998</v>
      </c>
      <c r="J15" s="23">
        <v>502.30408299999999</v>
      </c>
      <c r="K15" s="23">
        <v>496.64419600000002</v>
      </c>
      <c r="L15" s="23">
        <v>440.29549500000002</v>
      </c>
      <c r="M15" s="23">
        <v>476.369665</v>
      </c>
      <c r="N15" s="23">
        <v>483.478928</v>
      </c>
    </row>
    <row r="16" spans="1:14" ht="15.75" thickBot="1" x14ac:dyDescent="0.3">
      <c r="A16" s="22" t="s">
        <v>11</v>
      </c>
      <c r="B16" s="23">
        <v>292.08690000000001</v>
      </c>
      <c r="C16" s="23">
        <v>319.97519999999997</v>
      </c>
      <c r="D16" s="23">
        <v>255.7107</v>
      </c>
      <c r="E16" s="23">
        <v>291.73860000000002</v>
      </c>
      <c r="F16" s="23">
        <v>249.2235</v>
      </c>
      <c r="G16" s="23">
        <v>258.09030000000001</v>
      </c>
      <c r="H16" s="23">
        <v>281.14830000000001</v>
      </c>
      <c r="I16" s="23">
        <v>307.0899</v>
      </c>
      <c r="J16" s="23">
        <v>276.47428860000002</v>
      </c>
      <c r="K16" s="23">
        <v>328.92875099999998</v>
      </c>
      <c r="L16" s="23">
        <v>262.10108430000002</v>
      </c>
      <c r="M16" s="23">
        <v>300.73791419999998</v>
      </c>
      <c r="N16" s="23">
        <v>301.02616169999999</v>
      </c>
    </row>
    <row r="17" spans="1:14" ht="15.75" thickBot="1" x14ac:dyDescent="0.3">
      <c r="A17" s="22" t="s">
        <v>12</v>
      </c>
      <c r="B17" s="23">
        <v>5.1038170000000003</v>
      </c>
      <c r="C17" s="23">
        <v>8.0841279999999998</v>
      </c>
      <c r="D17" s="23">
        <v>8.7437980000000017</v>
      </c>
      <c r="E17" s="23">
        <v>9.8078350000000007</v>
      </c>
      <c r="F17" s="23">
        <v>11.512199000000001</v>
      </c>
      <c r="G17" s="23">
        <v>15.320236</v>
      </c>
      <c r="H17" s="23">
        <v>18.054041000000002</v>
      </c>
      <c r="I17" s="23">
        <v>18.832706999999999</v>
      </c>
      <c r="J17" s="23">
        <v>18.050823000000001</v>
      </c>
      <c r="K17" s="23">
        <v>17.293465999999999</v>
      </c>
      <c r="L17" s="23">
        <v>19.194405</v>
      </c>
      <c r="M17" s="23">
        <v>20.063341999999999</v>
      </c>
      <c r="N17" s="23">
        <v>17.881326000000001</v>
      </c>
    </row>
    <row r="18" spans="1:14" ht="15.75" thickBot="1" x14ac:dyDescent="0.3">
      <c r="A18" s="22" t="s">
        <v>17</v>
      </c>
      <c r="B18" s="23">
        <v>1.9E-2</v>
      </c>
      <c r="C18" s="23">
        <v>1.7000000000000001E-2</v>
      </c>
      <c r="D18" s="23">
        <v>1.7000000000000001E-2</v>
      </c>
      <c r="E18" s="23">
        <v>3.2000000000000001E-2</v>
      </c>
      <c r="F18" s="23">
        <v>2.7E-2</v>
      </c>
      <c r="G18" s="23">
        <v>2.9000000000000001E-2</v>
      </c>
      <c r="H18" s="23">
        <v>3.3000000000000002E-2</v>
      </c>
      <c r="I18" s="23">
        <v>5.2503000000000001E-2</v>
      </c>
      <c r="J18" s="23">
        <v>5.1638999999999997E-2</v>
      </c>
      <c r="K18" s="23">
        <v>4.6427000000000003E-2</v>
      </c>
      <c r="L18" s="23">
        <v>4.7350999999999997E-2</v>
      </c>
      <c r="M18" s="23">
        <v>5.0198E-2</v>
      </c>
      <c r="N18" s="23">
        <v>6.504900000000001E-2</v>
      </c>
    </row>
    <row r="19" spans="1:14" ht="15.75" thickBot="1" x14ac:dyDescent="0.3">
      <c r="A19" s="22" t="s">
        <v>18</v>
      </c>
      <c r="B19" s="23">
        <v>23.911200000000001</v>
      </c>
      <c r="C19" s="23">
        <v>37.645200000000003</v>
      </c>
      <c r="D19" s="23">
        <v>41.713200000000001</v>
      </c>
      <c r="E19" s="23">
        <v>38.055599999999998</v>
      </c>
      <c r="F19" s="23">
        <v>42.6312</v>
      </c>
      <c r="G19" s="23">
        <v>58.125599999999999</v>
      </c>
      <c r="H19" s="23">
        <v>49.741199999999999</v>
      </c>
      <c r="I19" s="23">
        <v>54.2591964</v>
      </c>
      <c r="J19" s="23">
        <v>41.664276000000001</v>
      </c>
      <c r="K19" s="23">
        <v>39.694366799999997</v>
      </c>
      <c r="L19" s="23">
        <v>48.1249836</v>
      </c>
      <c r="M19" s="23">
        <v>54.550731599999999</v>
      </c>
      <c r="N19" s="23">
        <v>60.21387</v>
      </c>
    </row>
    <row r="20" spans="1:14" ht="15.75" thickBot="1" x14ac:dyDescent="0.3">
      <c r="A20" s="22" t="s">
        <v>19</v>
      </c>
      <c r="B20" s="23">
        <v>380.72922000000005</v>
      </c>
      <c r="C20" s="23">
        <v>368.21436900000003</v>
      </c>
      <c r="D20" s="23">
        <v>362.38861300000008</v>
      </c>
      <c r="E20" s="23">
        <v>349.59916100000004</v>
      </c>
      <c r="F20" s="23">
        <v>350.909584</v>
      </c>
      <c r="G20" s="23">
        <v>352.43147999999997</v>
      </c>
      <c r="H20" s="23">
        <v>332.01748199999997</v>
      </c>
      <c r="I20" s="23">
        <v>323.40012288099996</v>
      </c>
      <c r="J20" s="23">
        <v>292.05207764599993</v>
      </c>
      <c r="K20" s="23">
        <v>269.87475601599999</v>
      </c>
      <c r="L20" s="23">
        <v>231.02207817599998</v>
      </c>
      <c r="M20" s="23">
        <v>281.17984457199998</v>
      </c>
      <c r="N20" s="23">
        <v>272.10199141099997</v>
      </c>
    </row>
    <row r="21" spans="1:14" ht="15.75" thickBot="1" x14ac:dyDescent="0.3">
      <c r="A21" s="22" t="s">
        <v>16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</row>
    <row r="22" spans="1:14" ht="15.75" thickBot="1" x14ac:dyDescent="0.3">
      <c r="A22" s="22" t="s">
        <v>9</v>
      </c>
      <c r="B22" s="23">
        <v>218.93205</v>
      </c>
      <c r="C22" s="23">
        <v>187.26925299999999</v>
      </c>
      <c r="D22" s="23">
        <v>177.99310199999999</v>
      </c>
      <c r="E22" s="23">
        <v>163.651341</v>
      </c>
      <c r="F22" s="23">
        <v>153.36551900000001</v>
      </c>
      <c r="G22" s="23">
        <v>130.827912</v>
      </c>
      <c r="H22" s="23">
        <v>133.146049</v>
      </c>
      <c r="I22" s="23">
        <v>105.746828681</v>
      </c>
      <c r="J22" s="23">
        <v>88.732606845999996</v>
      </c>
      <c r="K22" s="23">
        <v>69.584354816000001</v>
      </c>
      <c r="L22" s="23">
        <v>49.838507575999998</v>
      </c>
      <c r="M22" s="23">
        <v>69.83899697199999</v>
      </c>
      <c r="N22" s="23">
        <v>63.561611610999996</v>
      </c>
    </row>
    <row r="23" spans="1:14" ht="15.75" thickBot="1" x14ac:dyDescent="0.3">
      <c r="A23" s="22" t="s">
        <v>10</v>
      </c>
      <c r="B23" s="23">
        <v>68.413874000000007</v>
      </c>
      <c r="C23" s="23">
        <v>66.511657999999997</v>
      </c>
      <c r="D23" s="23">
        <v>70.633312000000004</v>
      </c>
      <c r="E23" s="23">
        <v>73.716202999999993</v>
      </c>
      <c r="F23" s="23">
        <v>83.958264</v>
      </c>
      <c r="G23" s="23">
        <v>102.771135</v>
      </c>
      <c r="H23" s="23">
        <v>92.890179000000003</v>
      </c>
      <c r="I23" s="23">
        <v>100.700885</v>
      </c>
      <c r="J23" s="23">
        <v>93.553417999999994</v>
      </c>
      <c r="K23" s="23">
        <v>93.708416999999997</v>
      </c>
      <c r="L23" s="23">
        <v>75.385515999999996</v>
      </c>
      <c r="M23" s="23">
        <v>91.982110000000006</v>
      </c>
      <c r="N23" s="23">
        <v>77.292991999999998</v>
      </c>
    </row>
    <row r="24" spans="1:14" ht="15.75" thickBot="1" x14ac:dyDescent="0.3">
      <c r="A24" s="22" t="s">
        <v>11</v>
      </c>
      <c r="B24" s="23">
        <v>5.4566999999999997</v>
      </c>
      <c r="C24" s="23">
        <v>5.7401999999999997</v>
      </c>
      <c r="D24" s="23">
        <v>0.25559999999999999</v>
      </c>
      <c r="E24" s="23">
        <v>0.27900000000000003</v>
      </c>
      <c r="F24" s="23">
        <v>4.0500000000000001E-2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</row>
    <row r="25" spans="1:14" ht="15.75" thickBot="1" x14ac:dyDescent="0.3">
      <c r="A25" s="22" t="s">
        <v>12</v>
      </c>
      <c r="B25" s="23">
        <v>10.094595999999999</v>
      </c>
      <c r="C25" s="23">
        <v>9.5946580000000008</v>
      </c>
      <c r="D25" s="23">
        <v>10.073399</v>
      </c>
      <c r="E25" s="23">
        <v>13.018817</v>
      </c>
      <c r="F25" s="23">
        <v>12.160100999999999</v>
      </c>
      <c r="G25" s="23">
        <v>15.572832999999999</v>
      </c>
      <c r="H25" s="23">
        <v>16.650653999999999</v>
      </c>
      <c r="I25" s="23">
        <v>15.676466</v>
      </c>
      <c r="J25" s="23">
        <v>17.960266000000001</v>
      </c>
      <c r="K25" s="23">
        <v>19.665758</v>
      </c>
      <c r="L25" s="23">
        <v>21.054030999999998</v>
      </c>
      <c r="M25" s="23">
        <v>24.863247999999999</v>
      </c>
      <c r="N25" s="23">
        <v>22.287956000000001</v>
      </c>
    </row>
    <row r="26" spans="1:14" ht="15.75" thickBot="1" x14ac:dyDescent="0.3">
      <c r="A26" s="22" t="s">
        <v>17</v>
      </c>
      <c r="B26" s="23">
        <v>0.108</v>
      </c>
      <c r="C26" s="23">
        <v>9.5000000000000001E-2</v>
      </c>
      <c r="D26" s="23">
        <v>8.7999999999999995E-2</v>
      </c>
      <c r="E26" s="23">
        <v>8.5000000000000006E-2</v>
      </c>
      <c r="F26" s="23">
        <v>7.3999999999999996E-2</v>
      </c>
      <c r="G26" s="23">
        <v>0.08</v>
      </c>
      <c r="H26" s="23">
        <v>8.3000000000000004E-2</v>
      </c>
      <c r="I26" s="23">
        <v>8.3769999999999997E-2</v>
      </c>
      <c r="J26" s="23">
        <v>7.5976000000000002E-2</v>
      </c>
      <c r="K26" s="23">
        <v>7.4084999999999998E-2</v>
      </c>
      <c r="L26" s="23">
        <v>6.8744E-2</v>
      </c>
      <c r="M26" s="23">
        <v>7.3803999999999995E-2</v>
      </c>
      <c r="N26" s="23">
        <v>4.1744999999999997E-2</v>
      </c>
    </row>
    <row r="27" spans="1:14" ht="15.75" thickBot="1" x14ac:dyDescent="0.3">
      <c r="A27" s="22" t="s">
        <v>18</v>
      </c>
      <c r="B27" s="23">
        <v>77.724000000000004</v>
      </c>
      <c r="C27" s="23">
        <v>99.003600000000006</v>
      </c>
      <c r="D27" s="23">
        <v>103.34520000000001</v>
      </c>
      <c r="E27" s="23">
        <v>98.848799999999997</v>
      </c>
      <c r="F27" s="23">
        <v>101.3112</v>
      </c>
      <c r="G27" s="23">
        <v>103.17959999999999</v>
      </c>
      <c r="H27" s="23">
        <v>89.247600000000006</v>
      </c>
      <c r="I27" s="23">
        <v>101.1921732</v>
      </c>
      <c r="J27" s="23">
        <v>91.729810799999996</v>
      </c>
      <c r="K27" s="23">
        <v>86.8421412</v>
      </c>
      <c r="L27" s="23">
        <v>84.675279599999996</v>
      </c>
      <c r="M27" s="23">
        <v>94.421685600000004</v>
      </c>
      <c r="N27" s="23">
        <v>108.9176868</v>
      </c>
    </row>
    <row r="28" spans="1:14" ht="21.75" thickBot="1" x14ac:dyDescent="0.3">
      <c r="A28" s="22" t="s">
        <v>20</v>
      </c>
      <c r="B28" s="23">
        <v>77.80461165184964</v>
      </c>
      <c r="C28" s="23">
        <v>-55.345183086709994</v>
      </c>
      <c r="D28" s="23">
        <v>5.512948790675118</v>
      </c>
      <c r="E28" s="23">
        <v>30.481546587070785</v>
      </c>
      <c r="F28" s="23">
        <v>-7.7234529891661019</v>
      </c>
      <c r="G28" s="23">
        <v>-1.4785276644437193</v>
      </c>
      <c r="H28" s="23">
        <v>32.083673197050075</v>
      </c>
      <c r="I28" s="23">
        <v>-6.4743539781659161</v>
      </c>
      <c r="J28" s="23">
        <v>3.9896221334519604</v>
      </c>
      <c r="K28" s="23">
        <v>-45.771886733487392</v>
      </c>
      <c r="L28" s="23">
        <v>48.516098883554299</v>
      </c>
      <c r="M28" s="23">
        <v>46.789000851162498</v>
      </c>
      <c r="N28" s="23">
        <v>-37.661788517738799</v>
      </c>
    </row>
    <row r="29" spans="1:14" ht="15.75" thickBot="1" x14ac:dyDescent="0.3">
      <c r="A29" s="22" t="s">
        <v>21</v>
      </c>
      <c r="B29" s="23">
        <v>1882.0032360647429</v>
      </c>
      <c r="C29" s="23">
        <v>1813.9624176319373</v>
      </c>
      <c r="D29" s="23">
        <v>1808.7752583882791</v>
      </c>
      <c r="E29" s="23">
        <v>1789.7953025390441</v>
      </c>
      <c r="F29" s="23">
        <v>1746.9428691919045</v>
      </c>
      <c r="G29" s="23">
        <v>1746.9804074012291</v>
      </c>
      <c r="H29" s="23">
        <v>1723.1190716639983</v>
      </c>
      <c r="I29" s="23">
        <v>1800.7843294317563</v>
      </c>
      <c r="J29" s="23">
        <v>1805.695066068452</v>
      </c>
      <c r="K29" s="23">
        <v>1784.2127324037278</v>
      </c>
      <c r="L29" s="23">
        <v>1682.6754634242629</v>
      </c>
      <c r="M29" s="23">
        <v>1776.3855743286681</v>
      </c>
      <c r="N29" s="23">
        <v>1742.5930439172603</v>
      </c>
    </row>
    <row r="30" spans="1:14" ht="15.75" thickBot="1" x14ac:dyDescent="0.3">
      <c r="A30" s="22" t="s">
        <v>8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 ht="15.75" thickBot="1" x14ac:dyDescent="0.3">
      <c r="A31" s="22" t="s">
        <v>9</v>
      </c>
      <c r="B31" s="23">
        <v>780.62286865185001</v>
      </c>
      <c r="C31" s="23">
        <v>766.98810091329017</v>
      </c>
      <c r="D31" s="23">
        <v>734.21393779067489</v>
      </c>
      <c r="E31" s="23">
        <v>705.98605358707096</v>
      </c>
      <c r="F31" s="23">
        <v>668.93286201083401</v>
      </c>
      <c r="G31" s="23">
        <v>685.09510833555601</v>
      </c>
      <c r="H31" s="23">
        <v>685.24013519705011</v>
      </c>
      <c r="I31" s="23">
        <v>659.02191414383401</v>
      </c>
      <c r="J31" s="23">
        <v>657.91623636845202</v>
      </c>
      <c r="K31" s="23">
        <v>598.34412325751305</v>
      </c>
      <c r="L31" s="23">
        <v>514.18418137255401</v>
      </c>
      <c r="M31" s="23">
        <v>533.479333086162</v>
      </c>
      <c r="N31" s="23">
        <v>563.22198571726096</v>
      </c>
    </row>
    <row r="32" spans="1:14" ht="15.75" thickBot="1" x14ac:dyDescent="0.3">
      <c r="A32" s="22" t="s">
        <v>10</v>
      </c>
      <c r="B32" s="23">
        <v>376.09815600000002</v>
      </c>
      <c r="C32" s="23">
        <v>366.08597700000001</v>
      </c>
      <c r="D32" s="23">
        <v>361.05073700000003</v>
      </c>
      <c r="E32" s="23">
        <v>346.777424</v>
      </c>
      <c r="F32" s="23">
        <v>368.91415799999999</v>
      </c>
      <c r="G32" s="23">
        <v>360.51175499999999</v>
      </c>
      <c r="H32" s="23">
        <v>334.57611900000001</v>
      </c>
      <c r="I32" s="23">
        <v>390.11242800000002</v>
      </c>
      <c r="J32" s="23">
        <v>393.78691400000002</v>
      </c>
      <c r="K32" s="23">
        <v>395.61685599999998</v>
      </c>
      <c r="L32" s="23">
        <v>355.71753100000001</v>
      </c>
      <c r="M32" s="23">
        <v>390.12401199999999</v>
      </c>
      <c r="N32" s="23">
        <v>395.62694299999998</v>
      </c>
    </row>
    <row r="33" spans="1:14" ht="15.75" thickBot="1" x14ac:dyDescent="0.3">
      <c r="A33" s="22" t="s">
        <v>11</v>
      </c>
      <c r="B33" s="23">
        <v>337.85550000000001</v>
      </c>
      <c r="C33" s="23">
        <v>285.08580000000001</v>
      </c>
      <c r="D33" s="23">
        <v>287.05140000000006</v>
      </c>
      <c r="E33" s="23">
        <v>290.83229999999998</v>
      </c>
      <c r="F33" s="23">
        <v>258.83280000000002</v>
      </c>
      <c r="G33" s="23">
        <v>271.42020000000002</v>
      </c>
      <c r="H33" s="23">
        <v>293.75909999999999</v>
      </c>
      <c r="I33" s="23">
        <v>301.49099999999999</v>
      </c>
      <c r="J33" s="23">
        <v>285.50227769999998</v>
      </c>
      <c r="K33" s="23">
        <v>299.69911619999999</v>
      </c>
      <c r="L33" s="23">
        <v>304.6358664</v>
      </c>
      <c r="M33" s="23">
        <v>326.43038430000001</v>
      </c>
      <c r="N33" s="23">
        <v>265.51235340000005</v>
      </c>
    </row>
    <row r="34" spans="1:14" ht="15.75" thickBot="1" x14ac:dyDescent="0.3">
      <c r="A34" s="22" t="s">
        <v>12</v>
      </c>
      <c r="B34" s="23">
        <v>133.0401134</v>
      </c>
      <c r="C34" s="23">
        <v>146.46362020000001</v>
      </c>
      <c r="D34" s="23">
        <v>157.30476139999999</v>
      </c>
      <c r="E34" s="23">
        <v>172.951987</v>
      </c>
      <c r="F34" s="23">
        <v>178.72334319999999</v>
      </c>
      <c r="G34" s="23">
        <v>183.5851562</v>
      </c>
      <c r="H34" s="23">
        <v>185.6316448</v>
      </c>
      <c r="I34" s="23">
        <v>190.09477899999999</v>
      </c>
      <c r="J34" s="23">
        <v>191.23201599999999</v>
      </c>
      <c r="K34" s="23">
        <v>205.7176442</v>
      </c>
      <c r="L34" s="23">
        <v>214.529899</v>
      </c>
      <c r="M34" s="23">
        <v>230.16004720000001</v>
      </c>
      <c r="N34" s="23">
        <v>228.3211258</v>
      </c>
    </row>
    <row r="35" spans="1:14" ht="15.75" thickBot="1" x14ac:dyDescent="0.3">
      <c r="A35" s="22" t="s">
        <v>13</v>
      </c>
      <c r="B35" s="23">
        <v>8.4079999999999995</v>
      </c>
      <c r="C35" s="23">
        <v>9.2080000000000002</v>
      </c>
      <c r="D35" s="23">
        <v>9.4290000000000003</v>
      </c>
      <c r="E35" s="23">
        <v>9.0559999999999992</v>
      </c>
      <c r="F35" s="23">
        <v>10.496</v>
      </c>
      <c r="G35" s="23">
        <v>11.61</v>
      </c>
      <c r="H35" s="23">
        <v>12.747999999999999</v>
      </c>
      <c r="I35" s="23">
        <v>12.797370000000001</v>
      </c>
      <c r="J35" s="23">
        <v>14.506596999999999</v>
      </c>
      <c r="K35" s="23">
        <v>15.04928</v>
      </c>
      <c r="L35" s="23">
        <v>15.428070999999999</v>
      </c>
      <c r="M35" s="23">
        <v>15.238647</v>
      </c>
      <c r="N35" s="23">
        <v>14.761381</v>
      </c>
    </row>
    <row r="36" spans="1:14" ht="15.75" thickBot="1" x14ac:dyDescent="0.3">
      <c r="A36" s="22" t="s">
        <v>14</v>
      </c>
      <c r="B36" s="23">
        <v>299.79139801289301</v>
      </c>
      <c r="C36" s="23">
        <v>301.443319518647</v>
      </c>
      <c r="D36" s="23">
        <v>321.29442219760404</v>
      </c>
      <c r="E36" s="23">
        <v>324.83373795197298</v>
      </c>
      <c r="F36" s="23">
        <v>319.48490598107003</v>
      </c>
      <c r="G36" s="23">
        <v>279.69298786567305</v>
      </c>
      <c r="H36" s="23">
        <v>250.26587266694801</v>
      </c>
      <c r="I36" s="23">
        <v>293.77842468792198</v>
      </c>
      <c r="J36" s="23">
        <v>311.87473199999999</v>
      </c>
      <c r="K36" s="23">
        <v>316.028216346215</v>
      </c>
      <c r="L36" s="23">
        <v>313.85489605170898</v>
      </c>
      <c r="M36" s="23">
        <v>319.93984854250596</v>
      </c>
      <c r="N36" s="23">
        <v>322.99281299999899</v>
      </c>
    </row>
    <row r="37" spans="1:14" ht="15.75" thickBot="1" x14ac:dyDescent="0.3">
      <c r="A37" s="22" t="s">
        <v>17</v>
      </c>
      <c r="B37" s="23">
        <v>0</v>
      </c>
      <c r="C37" s="23">
        <v>4.5999999999999999E-2</v>
      </c>
      <c r="D37" s="23">
        <v>6.3E-2</v>
      </c>
      <c r="E37" s="23">
        <v>0.151</v>
      </c>
      <c r="F37" s="23">
        <v>0.23880000000000001</v>
      </c>
      <c r="G37" s="23">
        <v>0.1192</v>
      </c>
      <c r="H37" s="23">
        <v>0.40460000000000002</v>
      </c>
      <c r="I37" s="23">
        <v>0.4213904</v>
      </c>
      <c r="J37" s="23">
        <v>0.94182779999999999</v>
      </c>
      <c r="K37" s="23">
        <v>0.90527080000000004</v>
      </c>
      <c r="L37" s="23">
        <v>0.87531460000000005</v>
      </c>
      <c r="M37" s="23">
        <v>0.88425620000000005</v>
      </c>
      <c r="N37" s="23">
        <v>0.86025879999999999</v>
      </c>
    </row>
    <row r="38" spans="1:14" ht="15.75" thickBot="1" x14ac:dyDescent="0.3">
      <c r="A38" s="22" t="s">
        <v>18</v>
      </c>
      <c r="B38" s="23">
        <v>-53.812800000000003</v>
      </c>
      <c r="C38" s="23">
        <v>-61.358400000000003</v>
      </c>
      <c r="D38" s="23">
        <v>-61.631999999999998</v>
      </c>
      <c r="E38" s="23">
        <v>-60.793199999999999</v>
      </c>
      <c r="F38" s="23">
        <v>-58.68</v>
      </c>
      <c r="G38" s="23">
        <v>-45.054000000000002</v>
      </c>
      <c r="H38" s="23">
        <v>-39.506399999999999</v>
      </c>
      <c r="I38" s="23">
        <v>-46.932976799999999</v>
      </c>
      <c r="J38" s="23">
        <v>-50.065534800000002</v>
      </c>
      <c r="K38" s="23">
        <v>-47.147774400000003</v>
      </c>
      <c r="L38" s="23">
        <v>-36.550296000000003</v>
      </c>
      <c r="M38" s="23">
        <v>-39.870953999999998</v>
      </c>
      <c r="N38" s="23">
        <v>-48.703816799999998</v>
      </c>
    </row>
    <row r="39" spans="1:14" ht="15.75" thickBot="1" x14ac:dyDescent="0.3">
      <c r="A39" s="22" t="s">
        <v>22</v>
      </c>
      <c r="B39" s="23">
        <v>30.294980535115499</v>
      </c>
      <c r="C39" s="23">
        <v>28.825063531917024</v>
      </c>
      <c r="D39" s="23">
        <v>27.861393560672653</v>
      </c>
      <c r="E39" s="23">
        <v>27.355591847984442</v>
      </c>
      <c r="F39" s="23">
        <v>26.775654058594501</v>
      </c>
      <c r="G39" s="23">
        <v>28.421134072850911</v>
      </c>
      <c r="H39" s="23">
        <v>28.99919644125594</v>
      </c>
      <c r="I39" s="23">
        <v>28.3219648</v>
      </c>
      <c r="J39" s="23">
        <v>28.157418907199997</v>
      </c>
      <c r="K39" s="23">
        <v>26.789543299404709</v>
      </c>
      <c r="L39" s="23">
        <v>25.222739272774977</v>
      </c>
      <c r="M39" s="23">
        <v>24.342389807344912</v>
      </c>
      <c r="N39" s="23">
        <v>23.106976893960162</v>
      </c>
    </row>
    <row r="40" spans="1:14" ht="15.75" thickBot="1" x14ac:dyDescent="0.3">
      <c r="A40" s="22" t="s">
        <v>23</v>
      </c>
      <c r="B40" s="23">
        <v>120.396557</v>
      </c>
      <c r="C40" s="23">
        <v>112.41523504070619</v>
      </c>
      <c r="D40" s="23">
        <v>116.7516490124427</v>
      </c>
      <c r="E40" s="23">
        <v>112.4680324761905</v>
      </c>
      <c r="F40" s="23">
        <v>122.69017700000001</v>
      </c>
      <c r="G40" s="23">
        <v>104.7612002857143</v>
      </c>
      <c r="H40" s="23">
        <v>74.644723838872096</v>
      </c>
      <c r="I40" s="23">
        <v>123.50492157229509</v>
      </c>
      <c r="J40" s="23">
        <v>124.03640097479999</v>
      </c>
      <c r="K40" s="23">
        <v>124.29282011366389</v>
      </c>
      <c r="L40" s="23">
        <v>103.90771315399999</v>
      </c>
      <c r="M40" s="23">
        <v>121.69410439999999</v>
      </c>
      <c r="N40" s="23">
        <v>118.11074899100001</v>
      </c>
    </row>
    <row r="41" spans="1:14" ht="15.75" thickBot="1" x14ac:dyDescent="0.3">
      <c r="A41" s="22" t="s">
        <v>24</v>
      </c>
      <c r="B41" s="23">
        <v>1016.7692624491322</v>
      </c>
      <c r="C41" s="23">
        <v>984.00810513866679</v>
      </c>
      <c r="D41" s="23">
        <v>985.01981988221667</v>
      </c>
      <c r="E41" s="23">
        <v>975.97302637410064</v>
      </c>
      <c r="F41" s="23">
        <v>946.82820363373196</v>
      </c>
      <c r="G41" s="23">
        <v>975.22630731846004</v>
      </c>
      <c r="H41" s="23">
        <v>999.16502191133952</v>
      </c>
      <c r="I41" s="23">
        <v>1030.3641864508654</v>
      </c>
      <c r="J41" s="23">
        <v>1018.3077615442173</v>
      </c>
      <c r="K41" s="23">
        <v>1019.10462577715</v>
      </c>
      <c r="L41" s="23">
        <v>998.9301223936742</v>
      </c>
      <c r="M41" s="23">
        <v>1064.0789024076853</v>
      </c>
      <c r="N41" s="23">
        <v>1018.997339781149</v>
      </c>
    </row>
    <row r="42" spans="1:14" x14ac:dyDescent="0.25">
      <c r="A42" s="92" t="s">
        <v>149</v>
      </c>
      <c r="B42" s="92"/>
      <c r="C42" s="92"/>
      <c r="D42" s="92"/>
      <c r="E42" s="92"/>
      <c r="F42" s="92"/>
      <c r="G42" s="92"/>
      <c r="H42" s="25"/>
      <c r="I42" s="25"/>
      <c r="J42" s="25"/>
      <c r="K42" s="25"/>
      <c r="L42" s="21"/>
    </row>
    <row r="43" spans="1:14" x14ac:dyDescent="0.25">
      <c r="A43" s="25" t="s">
        <v>25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</row>
  </sheetData>
  <mergeCells count="4">
    <mergeCell ref="A2:A3"/>
    <mergeCell ref="A1:F1"/>
    <mergeCell ref="A42:G42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"/>
  <sheetViews>
    <sheetView workbookViewId="0">
      <selection sqref="A1:G1"/>
    </sheetView>
  </sheetViews>
  <sheetFormatPr defaultRowHeight="15" x14ac:dyDescent="0.25"/>
  <cols>
    <col min="1" max="1" width="18.85546875" style="4" customWidth="1"/>
  </cols>
  <sheetData>
    <row r="1" spans="1:14" ht="15.75" thickBot="1" x14ac:dyDescent="0.3">
      <c r="A1" s="98" t="s">
        <v>150</v>
      </c>
      <c r="B1" s="99"/>
      <c r="C1" s="99"/>
      <c r="D1" s="99"/>
      <c r="E1" s="99"/>
      <c r="F1" s="99"/>
      <c r="G1" s="99"/>
      <c r="H1" s="4"/>
      <c r="I1" s="4"/>
      <c r="J1" s="4"/>
      <c r="K1" s="4"/>
    </row>
    <row r="2" spans="1:14" ht="15.75" thickBot="1" x14ac:dyDescent="0.3">
      <c r="A2" s="96" t="s">
        <v>26</v>
      </c>
      <c r="B2" s="26">
        <v>2010</v>
      </c>
      <c r="C2" s="26">
        <v>2011</v>
      </c>
      <c r="D2" s="26">
        <v>2012</v>
      </c>
      <c r="E2" s="26">
        <v>2013</v>
      </c>
      <c r="F2" s="26">
        <v>2014</v>
      </c>
      <c r="G2" s="26">
        <v>2015</v>
      </c>
      <c r="H2" s="26">
        <v>2016</v>
      </c>
      <c r="I2" s="26">
        <v>2017</v>
      </c>
      <c r="J2" s="26">
        <v>2018</v>
      </c>
      <c r="K2" s="26">
        <v>2019</v>
      </c>
      <c r="L2" s="26">
        <v>2020</v>
      </c>
      <c r="M2" s="26">
        <v>2021</v>
      </c>
      <c r="N2" s="26">
        <v>2022</v>
      </c>
    </row>
    <row r="3" spans="1:14" ht="15.75" thickBot="1" x14ac:dyDescent="0.3">
      <c r="A3" s="97"/>
      <c r="B3" s="102" t="s">
        <v>6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95"/>
    </row>
    <row r="4" spans="1:14" ht="15.75" thickBot="1" x14ac:dyDescent="0.3">
      <c r="A4" s="28" t="s">
        <v>27</v>
      </c>
      <c r="B4" s="23">
        <v>1016.7692624491324</v>
      </c>
      <c r="C4" s="23">
        <v>984.00810513866679</v>
      </c>
      <c r="D4" s="23">
        <v>985.01981988221667</v>
      </c>
      <c r="E4" s="23">
        <v>975.97302637410064</v>
      </c>
      <c r="F4" s="23">
        <v>946.82820363373196</v>
      </c>
      <c r="G4" s="23">
        <v>975.22630731846004</v>
      </c>
      <c r="H4" s="23">
        <v>999.16502191133964</v>
      </c>
      <c r="I4" s="23">
        <v>1030.3641864508652</v>
      </c>
      <c r="J4" s="23">
        <v>1018.3077615442173</v>
      </c>
      <c r="K4" s="23">
        <v>1019.10462577715</v>
      </c>
      <c r="L4" s="23">
        <v>998.93012239367408</v>
      </c>
      <c r="M4" s="23">
        <v>1064.0789024076853</v>
      </c>
      <c r="N4" s="23">
        <v>1018.9973397811489</v>
      </c>
    </row>
    <row r="5" spans="1:14" ht="15.75" thickBot="1" x14ac:dyDescent="0.3">
      <c r="A5" s="28" t="s">
        <v>28</v>
      </c>
      <c r="B5" s="2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ht="15.75" thickBot="1" x14ac:dyDescent="0.3">
      <c r="A6" s="30" t="s">
        <v>29</v>
      </c>
      <c r="B6" s="29">
        <v>720.00846244913237</v>
      </c>
      <c r="C6" s="29">
        <v>695.07050513866682</v>
      </c>
      <c r="D6" s="29">
        <v>693.8154198822167</v>
      </c>
      <c r="E6" s="29">
        <v>688.84782637410069</v>
      </c>
      <c r="F6" s="29">
        <v>671.09160363373201</v>
      </c>
      <c r="G6" s="29">
        <v>694.07610731846</v>
      </c>
      <c r="H6" s="29">
        <v>709.95382191133967</v>
      </c>
      <c r="I6" s="29">
        <v>734.15160125086527</v>
      </c>
      <c r="J6" s="29">
        <v>722.46586534421726</v>
      </c>
      <c r="K6" s="29">
        <v>723.83229997714989</v>
      </c>
      <c r="L6" s="29">
        <v>710.47033739367407</v>
      </c>
      <c r="M6" s="29">
        <v>757.97660040768528</v>
      </c>
      <c r="N6" s="29">
        <v>725.27804878114887</v>
      </c>
    </row>
    <row r="7" spans="1:14" ht="15.75" thickBot="1" x14ac:dyDescent="0.3">
      <c r="A7" s="30" t="s">
        <v>30</v>
      </c>
      <c r="B7" s="29">
        <v>195.2028</v>
      </c>
      <c r="C7" s="29">
        <v>193.14359999999999</v>
      </c>
      <c r="D7" s="29">
        <v>193.98240000000001</v>
      </c>
      <c r="E7" s="29">
        <v>191.5812</v>
      </c>
      <c r="F7" s="29">
        <v>191.57759999999999</v>
      </c>
      <c r="G7" s="29">
        <v>196.1172</v>
      </c>
      <c r="H7" s="29">
        <v>201.06720000000001</v>
      </c>
      <c r="I7" s="29">
        <v>206.66596319999999</v>
      </c>
      <c r="J7" s="29">
        <v>209.16958320000001</v>
      </c>
      <c r="K7" s="29">
        <v>210.2992308</v>
      </c>
      <c r="L7" s="29">
        <v>205.56005400000001</v>
      </c>
      <c r="M7" s="29">
        <v>215.93730600000001</v>
      </c>
      <c r="N7" s="29">
        <v>211.07541599999999</v>
      </c>
    </row>
    <row r="8" spans="1:14" ht="15.75" thickBot="1" x14ac:dyDescent="0.3">
      <c r="A8" s="30" t="s">
        <v>31</v>
      </c>
      <c r="B8" s="29">
        <v>101.55800000000001</v>
      </c>
      <c r="C8" s="29">
        <v>95.793999999999997</v>
      </c>
      <c r="D8" s="29">
        <v>97.221999999999994</v>
      </c>
      <c r="E8" s="29">
        <v>95.543999999999997</v>
      </c>
      <c r="F8" s="29">
        <v>84.159000000000006</v>
      </c>
      <c r="G8" s="29">
        <v>85.033000000000001</v>
      </c>
      <c r="H8" s="29">
        <v>88.144000000000005</v>
      </c>
      <c r="I8" s="29">
        <v>89.546621999999999</v>
      </c>
      <c r="J8" s="29">
        <v>86.672313000000003</v>
      </c>
      <c r="K8" s="29">
        <v>84.973095000000001</v>
      </c>
      <c r="L8" s="29">
        <v>82.899731000000003</v>
      </c>
      <c r="M8" s="29">
        <v>90.164996000000002</v>
      </c>
      <c r="N8" s="29">
        <v>82.643874999999994</v>
      </c>
    </row>
    <row r="9" spans="1:14" x14ac:dyDescent="0.25">
      <c r="A9" s="92" t="s">
        <v>149</v>
      </c>
      <c r="B9" s="100"/>
      <c r="C9" s="100"/>
      <c r="D9" s="100"/>
      <c r="E9" s="100"/>
      <c r="F9" s="100"/>
      <c r="G9" s="100"/>
      <c r="H9" s="101"/>
      <c r="I9" s="101"/>
      <c r="J9" s="101"/>
      <c r="K9" s="101"/>
      <c r="L9" s="101"/>
    </row>
    <row r="10" spans="1:14" x14ac:dyDescent="0.25">
      <c r="A10" s="25" t="s">
        <v>25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</row>
  </sheetData>
  <mergeCells count="4">
    <mergeCell ref="A2:A3"/>
    <mergeCell ref="A1:G1"/>
    <mergeCell ref="A9:L9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3"/>
  <sheetViews>
    <sheetView workbookViewId="0">
      <selection sqref="A1:G1"/>
    </sheetView>
  </sheetViews>
  <sheetFormatPr defaultRowHeight="15" x14ac:dyDescent="0.25"/>
  <cols>
    <col min="1" max="1" width="18.85546875" style="4" customWidth="1"/>
  </cols>
  <sheetData>
    <row r="1" spans="1:14" ht="15.75" thickBot="1" x14ac:dyDescent="0.3">
      <c r="A1" s="90" t="s">
        <v>151</v>
      </c>
      <c r="B1" s="104"/>
      <c r="C1" s="104"/>
      <c r="D1" s="104"/>
      <c r="E1" s="104"/>
      <c r="F1" s="104"/>
      <c r="G1" s="104"/>
      <c r="H1" s="31"/>
      <c r="I1" s="31"/>
      <c r="J1" s="31"/>
      <c r="K1" s="31"/>
      <c r="L1" s="21"/>
    </row>
    <row r="2" spans="1:14" ht="15.75" thickBot="1" x14ac:dyDescent="0.3">
      <c r="A2" s="96" t="s">
        <v>26</v>
      </c>
      <c r="B2" s="26">
        <v>2010</v>
      </c>
      <c r="C2" s="26">
        <v>2011</v>
      </c>
      <c r="D2" s="26">
        <v>2012</v>
      </c>
      <c r="E2" s="26">
        <v>2013</v>
      </c>
      <c r="F2" s="26">
        <v>2014</v>
      </c>
      <c r="G2" s="26">
        <v>2015</v>
      </c>
      <c r="H2" s="26">
        <v>2016</v>
      </c>
      <c r="I2" s="26">
        <v>2017</v>
      </c>
      <c r="J2" s="26">
        <v>2018</v>
      </c>
      <c r="K2" s="26">
        <v>2019</v>
      </c>
      <c r="L2" s="26">
        <v>2020</v>
      </c>
      <c r="M2" s="26">
        <v>2021</v>
      </c>
      <c r="N2" s="26">
        <v>2022</v>
      </c>
    </row>
    <row r="3" spans="1:14" ht="15.75" thickBot="1" x14ac:dyDescent="0.3">
      <c r="A3" s="97"/>
      <c r="B3" s="102" t="s">
        <v>6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95"/>
    </row>
    <row r="4" spans="1:14" ht="15.75" thickBot="1" x14ac:dyDescent="0.3">
      <c r="A4" s="28" t="s">
        <v>27</v>
      </c>
      <c r="B4" s="29">
        <v>1016.7692624491322</v>
      </c>
      <c r="C4" s="29">
        <v>984.00810513866679</v>
      </c>
      <c r="D4" s="29">
        <v>985.01981988221667</v>
      </c>
      <c r="E4" s="29">
        <v>975.97302637410064</v>
      </c>
      <c r="F4" s="29">
        <v>946.82820363373196</v>
      </c>
      <c r="G4" s="29">
        <v>975.22630731846004</v>
      </c>
      <c r="H4" s="29">
        <v>999.16502191133952</v>
      </c>
      <c r="I4" s="29">
        <v>1030.3641864508654</v>
      </c>
      <c r="J4" s="29">
        <v>1018.3077615442173</v>
      </c>
      <c r="K4" s="29">
        <v>1019.10462577715</v>
      </c>
      <c r="L4" s="29">
        <v>998.9301223936742</v>
      </c>
      <c r="M4" s="29">
        <v>1064.0789024076853</v>
      </c>
      <c r="N4" s="29">
        <v>1018.997339781149</v>
      </c>
    </row>
    <row r="5" spans="1:14" ht="15.75" thickBot="1" x14ac:dyDescent="0.3">
      <c r="A5" s="28" t="s">
        <v>28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15.75" thickBot="1" x14ac:dyDescent="0.3">
      <c r="A6" s="30" t="s">
        <v>32</v>
      </c>
      <c r="B6" s="23">
        <v>22.932317500003929</v>
      </c>
      <c r="C6" s="23">
        <v>23.003082871515851</v>
      </c>
      <c r="D6" s="23">
        <v>23.663818012627491</v>
      </c>
      <c r="E6" s="23">
        <v>25.584247999999999</v>
      </c>
      <c r="F6" s="23">
        <v>25.820147808266523</v>
      </c>
      <c r="G6" s="23">
        <v>25.481913000000002</v>
      </c>
      <c r="H6" s="23">
        <v>26.880041359322409</v>
      </c>
      <c r="I6" s="23">
        <v>26.839355536571464</v>
      </c>
      <c r="J6" s="23">
        <v>26.03060596661475</v>
      </c>
      <c r="K6" s="23">
        <v>26.649927114800846</v>
      </c>
      <c r="L6" s="23">
        <v>26.745015341940181</v>
      </c>
      <c r="M6" s="23">
        <v>26.911822058900839</v>
      </c>
      <c r="N6" s="23">
        <v>25.702807178099711</v>
      </c>
    </row>
    <row r="7" spans="1:14" ht="15.75" thickBot="1" x14ac:dyDescent="0.3">
      <c r="A7" s="30" t="s">
        <v>33</v>
      </c>
      <c r="B7" s="23">
        <v>281.82761217226312</v>
      </c>
      <c r="C7" s="23">
        <v>278.25407084159559</v>
      </c>
      <c r="D7" s="23">
        <v>276.51110766747803</v>
      </c>
      <c r="E7" s="23">
        <v>263.2161926486616</v>
      </c>
      <c r="F7" s="23">
        <v>259.45899623817684</v>
      </c>
      <c r="G7" s="23">
        <v>264.92980495741267</v>
      </c>
      <c r="H7" s="23">
        <v>260.93151155689753</v>
      </c>
      <c r="I7" s="23">
        <v>274.0706858632106</v>
      </c>
      <c r="J7" s="23">
        <v>272.66163521518479</v>
      </c>
      <c r="K7" s="23">
        <v>270.2996576267206</v>
      </c>
      <c r="L7" s="23">
        <v>268.82196781529888</v>
      </c>
      <c r="M7" s="23">
        <v>287.14051588252914</v>
      </c>
      <c r="N7" s="23">
        <v>270.43809493169459</v>
      </c>
    </row>
    <row r="8" spans="1:14" ht="15.75" thickBot="1" x14ac:dyDescent="0.3">
      <c r="A8" s="30" t="s">
        <v>34</v>
      </c>
      <c r="B8" s="23">
        <v>8.1013341379430841</v>
      </c>
      <c r="C8" s="23">
        <v>7.268563095441376</v>
      </c>
      <c r="D8" s="23">
        <v>7.2055586533056966</v>
      </c>
      <c r="E8" s="23">
        <v>7.3426348521293496</v>
      </c>
      <c r="F8" s="23">
        <v>7.144676033859656</v>
      </c>
      <c r="G8" s="23">
        <v>7.9847848317410062</v>
      </c>
      <c r="H8" s="23">
        <v>8.4009763608084587</v>
      </c>
      <c r="I8" s="23">
        <v>8.021274715607289</v>
      </c>
      <c r="J8" s="23">
        <v>8.0610834988222138</v>
      </c>
      <c r="K8" s="23">
        <v>7.1924398276518335</v>
      </c>
      <c r="L8" s="23">
        <v>6.2987063074211456</v>
      </c>
      <c r="M8" s="23">
        <v>7.2251718312101563</v>
      </c>
      <c r="N8" s="23">
        <v>6.6798992269414939</v>
      </c>
    </row>
    <row r="9" spans="1:14" ht="15.75" thickBot="1" x14ac:dyDescent="0.3">
      <c r="A9" s="30" t="s">
        <v>35</v>
      </c>
      <c r="B9" s="23">
        <v>247.69825300000002</v>
      </c>
      <c r="C9" s="23">
        <v>248.513893</v>
      </c>
      <c r="D9" s="23">
        <v>242.37225799999999</v>
      </c>
      <c r="E9" s="23">
        <v>240.27001100000001</v>
      </c>
      <c r="F9" s="23">
        <v>249.06805299999999</v>
      </c>
      <c r="G9" s="23">
        <v>259.388285</v>
      </c>
      <c r="H9" s="23">
        <v>268.67977100000002</v>
      </c>
      <c r="I9" s="23">
        <v>277.05669980000005</v>
      </c>
      <c r="J9" s="23">
        <v>278.83631099999997</v>
      </c>
      <c r="K9" s="23">
        <v>283.81387060000003</v>
      </c>
      <c r="L9" s="23">
        <v>267.06251929999996</v>
      </c>
      <c r="M9" s="23">
        <v>283.34380569999996</v>
      </c>
      <c r="N9" s="23">
        <v>290.1267947460251</v>
      </c>
    </row>
    <row r="10" spans="1:14" ht="15.75" thickBot="1" x14ac:dyDescent="0.3">
      <c r="A10" s="30" t="s">
        <v>36</v>
      </c>
      <c r="B10" s="23">
        <v>316.73654899999997</v>
      </c>
      <c r="C10" s="23">
        <v>292.15261300000003</v>
      </c>
      <c r="D10" s="23">
        <v>304.05309699999998</v>
      </c>
      <c r="E10" s="23">
        <v>310.263937</v>
      </c>
      <c r="F10" s="23">
        <v>279.83198499999997</v>
      </c>
      <c r="G10" s="23">
        <v>289.65332899999999</v>
      </c>
      <c r="H10" s="23">
        <v>302.92053400000003</v>
      </c>
      <c r="I10" s="23">
        <v>308.08438958599999</v>
      </c>
      <c r="J10" s="23">
        <v>299.98917401999995</v>
      </c>
      <c r="K10" s="23">
        <v>295.73702309888012</v>
      </c>
      <c r="L10" s="23">
        <v>302.87879777542736</v>
      </c>
      <c r="M10" s="23">
        <v>332.6186867456455</v>
      </c>
      <c r="N10" s="23">
        <v>303.63355562326365</v>
      </c>
    </row>
    <row r="11" spans="1:14" ht="15.75" thickBot="1" x14ac:dyDescent="0.3">
      <c r="A11" s="30" t="s">
        <v>37</v>
      </c>
      <c r="B11" s="23">
        <v>139.47319663892199</v>
      </c>
      <c r="C11" s="23">
        <v>134.81588233011394</v>
      </c>
      <c r="D11" s="23">
        <v>131.21398054880547</v>
      </c>
      <c r="E11" s="23">
        <v>129.2960028733097</v>
      </c>
      <c r="F11" s="23">
        <v>125.504345553429</v>
      </c>
      <c r="G11" s="23">
        <v>127.78819052930646</v>
      </c>
      <c r="H11" s="23">
        <v>131.35218763431101</v>
      </c>
      <c r="I11" s="23">
        <v>136.29178094947594</v>
      </c>
      <c r="J11" s="23">
        <v>132.72895184359567</v>
      </c>
      <c r="K11" s="23">
        <v>135.41170750909657</v>
      </c>
      <c r="L11" s="23">
        <v>127.12311585358663</v>
      </c>
      <c r="M11" s="23">
        <v>126.83890018939985</v>
      </c>
      <c r="N11" s="23">
        <v>122.4161880751243</v>
      </c>
    </row>
    <row r="12" spans="1:14" x14ac:dyDescent="0.25">
      <c r="A12" s="92" t="s">
        <v>149</v>
      </c>
      <c r="B12" s="100"/>
      <c r="C12" s="100"/>
      <c r="D12" s="100"/>
      <c r="E12" s="100"/>
      <c r="F12" s="100"/>
      <c r="G12" s="100"/>
      <c r="H12" s="101"/>
      <c r="I12" s="101"/>
      <c r="J12" s="101"/>
      <c r="K12" s="101"/>
      <c r="L12" s="101"/>
    </row>
    <row r="13" spans="1:14" x14ac:dyDescent="0.25">
      <c r="A13" s="25" t="s">
        <v>25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</row>
  </sheetData>
  <mergeCells count="4">
    <mergeCell ref="A2:A3"/>
    <mergeCell ref="A1:G1"/>
    <mergeCell ref="A12:L12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3"/>
  <sheetViews>
    <sheetView workbookViewId="0">
      <selection sqref="A1:G1"/>
    </sheetView>
  </sheetViews>
  <sheetFormatPr defaultRowHeight="15" x14ac:dyDescent="0.25"/>
  <cols>
    <col min="1" max="1" width="18.85546875" style="4" customWidth="1"/>
  </cols>
  <sheetData>
    <row r="1" spans="1:25" ht="15.75" thickBot="1" x14ac:dyDescent="0.3">
      <c r="A1" s="90" t="s">
        <v>152</v>
      </c>
      <c r="B1" s="104"/>
      <c r="C1" s="104"/>
      <c r="D1" s="104"/>
      <c r="E1" s="104"/>
      <c r="F1" s="104"/>
      <c r="G1" s="104"/>
      <c r="H1" s="31"/>
      <c r="I1" s="31"/>
      <c r="J1" s="31"/>
      <c r="K1" s="31"/>
      <c r="L1" s="21"/>
    </row>
    <row r="2" spans="1:25" ht="15.75" thickBot="1" x14ac:dyDescent="0.3">
      <c r="A2" s="96" t="s">
        <v>26</v>
      </c>
      <c r="B2" s="26">
        <v>2010</v>
      </c>
      <c r="C2" s="26">
        <v>2011</v>
      </c>
      <c r="D2" s="26">
        <v>2012</v>
      </c>
      <c r="E2" s="26">
        <v>2013</v>
      </c>
      <c r="F2" s="26">
        <v>2014</v>
      </c>
      <c r="G2" s="26">
        <v>2015</v>
      </c>
      <c r="H2" s="26">
        <v>2016</v>
      </c>
      <c r="I2" s="26">
        <v>2017</v>
      </c>
      <c r="J2" s="26">
        <v>2018</v>
      </c>
      <c r="K2" s="26">
        <v>2019</v>
      </c>
      <c r="L2" s="26">
        <v>2020</v>
      </c>
      <c r="M2" s="26">
        <v>2021</v>
      </c>
      <c r="N2" s="26">
        <v>2022</v>
      </c>
    </row>
    <row r="3" spans="1:25" ht="15.75" thickBot="1" x14ac:dyDescent="0.3">
      <c r="A3" s="97"/>
      <c r="B3" s="102" t="s">
        <v>6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95"/>
    </row>
    <row r="4" spans="1:25" ht="15.75" thickBot="1" x14ac:dyDescent="0.3">
      <c r="A4" s="28" t="s">
        <v>27</v>
      </c>
      <c r="B4" s="29">
        <v>720.00846244913225</v>
      </c>
      <c r="C4" s="29">
        <v>695.07050513866682</v>
      </c>
      <c r="D4" s="29">
        <v>693.8154198822167</v>
      </c>
      <c r="E4" s="29">
        <v>688.84782637410069</v>
      </c>
      <c r="F4" s="29">
        <v>671.09160363373189</v>
      </c>
      <c r="G4" s="29">
        <v>694.07610731846012</v>
      </c>
      <c r="H4" s="29">
        <v>709.95382191133945</v>
      </c>
      <c r="I4" s="29">
        <v>734.15160125086527</v>
      </c>
      <c r="J4" s="29">
        <v>722.46586534421726</v>
      </c>
      <c r="K4" s="29">
        <v>723.83229997715011</v>
      </c>
      <c r="L4" s="29">
        <v>710.47033739367407</v>
      </c>
      <c r="M4" s="29">
        <v>757.9766004076854</v>
      </c>
      <c r="N4" s="29">
        <v>725.27804878114887</v>
      </c>
      <c r="Y4" s="11"/>
    </row>
    <row r="5" spans="1:25" ht="15.75" thickBot="1" x14ac:dyDescent="0.3">
      <c r="A5" s="28" t="s">
        <v>28</v>
      </c>
      <c r="B5" s="29"/>
      <c r="C5" s="10"/>
      <c r="D5" s="10"/>
      <c r="E5" s="10"/>
      <c r="F5" s="10"/>
      <c r="G5" s="10"/>
      <c r="H5" s="10"/>
      <c r="I5" s="10"/>
      <c r="J5" s="10"/>
      <c r="K5" s="10"/>
      <c r="L5" s="10"/>
      <c r="M5" s="68"/>
      <c r="N5" s="68"/>
      <c r="Y5" s="11"/>
    </row>
    <row r="6" spans="1:25" ht="15.75" thickBot="1" x14ac:dyDescent="0.3">
      <c r="A6" s="30" t="s">
        <v>32</v>
      </c>
      <c r="B6" s="29">
        <v>19.098917500003928</v>
      </c>
      <c r="C6" s="29">
        <v>19.354882871515848</v>
      </c>
      <c r="D6" s="29">
        <v>20.304818012627493</v>
      </c>
      <c r="E6" s="29">
        <v>22.346647999999998</v>
      </c>
      <c r="F6" s="29">
        <v>22.158147808266524</v>
      </c>
      <c r="G6" s="29">
        <v>21.772113000000001</v>
      </c>
      <c r="H6" s="29">
        <v>23.196041359322408</v>
      </c>
      <c r="I6" s="29">
        <v>23.048675536571462</v>
      </c>
      <c r="J6" s="29">
        <v>22.218440166614752</v>
      </c>
      <c r="K6" s="29">
        <v>22.783269714800849</v>
      </c>
      <c r="L6" s="29">
        <v>22.753325941940187</v>
      </c>
      <c r="M6" s="23">
        <v>22.199282458900839</v>
      </c>
      <c r="N6" s="23">
        <v>21.28864637809971</v>
      </c>
      <c r="Y6" s="11"/>
    </row>
    <row r="7" spans="1:25" ht="15.75" thickBot="1" x14ac:dyDescent="0.3">
      <c r="A7" s="30" t="s">
        <v>33</v>
      </c>
      <c r="B7" s="29">
        <v>179.08941217226314</v>
      </c>
      <c r="C7" s="29">
        <v>171.9658708415956</v>
      </c>
      <c r="D7" s="29">
        <v>170.86850766747799</v>
      </c>
      <c r="E7" s="29">
        <v>163.32499264866158</v>
      </c>
      <c r="F7" s="29">
        <v>159.01799623817683</v>
      </c>
      <c r="G7" s="29">
        <v>162.54740495741268</v>
      </c>
      <c r="H7" s="29">
        <v>156.77411155689754</v>
      </c>
      <c r="I7" s="29">
        <v>166.05638966321061</v>
      </c>
      <c r="J7" s="29">
        <v>163.8327746151848</v>
      </c>
      <c r="K7" s="29">
        <v>161.24118922672056</v>
      </c>
      <c r="L7" s="29">
        <v>165.32831621529886</v>
      </c>
      <c r="M7" s="29">
        <v>177.49476608252917</v>
      </c>
      <c r="N7" s="29">
        <v>161.50185373169461</v>
      </c>
      <c r="Y7" s="11"/>
    </row>
    <row r="8" spans="1:25" ht="15.75" thickBot="1" x14ac:dyDescent="0.3">
      <c r="A8" s="30" t="s">
        <v>34</v>
      </c>
      <c r="B8" s="29">
        <v>5.8627341379430842</v>
      </c>
      <c r="C8" s="29">
        <v>5.187363095441377</v>
      </c>
      <c r="D8" s="29">
        <v>5.2759586533056959</v>
      </c>
      <c r="E8" s="29">
        <v>5.5622348521293485</v>
      </c>
      <c r="F8" s="29">
        <v>5.285676033859656</v>
      </c>
      <c r="G8" s="29">
        <v>5.9811848317410057</v>
      </c>
      <c r="H8" s="29">
        <v>6.3467763608084571</v>
      </c>
      <c r="I8" s="29">
        <v>5.7622809156072892</v>
      </c>
      <c r="J8" s="29">
        <v>5.4941148988222146</v>
      </c>
      <c r="K8" s="29">
        <v>4.7321960276518338</v>
      </c>
      <c r="L8" s="29">
        <v>3.9866291074211464</v>
      </c>
      <c r="M8" s="29">
        <v>4.8545590312101563</v>
      </c>
      <c r="N8" s="29">
        <v>4.5559408269414927</v>
      </c>
      <c r="Y8" s="11"/>
    </row>
    <row r="9" spans="1:25" ht="15.75" thickBot="1" x14ac:dyDescent="0.3">
      <c r="A9" s="30" t="s">
        <v>35</v>
      </c>
      <c r="B9" s="29">
        <v>241.833853</v>
      </c>
      <c r="C9" s="29">
        <v>242.73229299999997</v>
      </c>
      <c r="D9" s="29">
        <v>236.56185799999997</v>
      </c>
      <c r="E9" s="29">
        <v>234.53881100000001</v>
      </c>
      <c r="F9" s="29">
        <v>243.45565299999998</v>
      </c>
      <c r="G9" s="29">
        <v>253.59588500000001</v>
      </c>
      <c r="H9" s="29">
        <v>262.79017099999999</v>
      </c>
      <c r="I9" s="29">
        <v>270.945491</v>
      </c>
      <c r="J9" s="29">
        <v>272.52414659999999</v>
      </c>
      <c r="K9" s="29">
        <v>277.45171299999998</v>
      </c>
      <c r="L9" s="29">
        <v>261.14376289999996</v>
      </c>
      <c r="M9" s="29">
        <v>277.15845129999997</v>
      </c>
      <c r="N9" s="29">
        <v>283.77523914602511</v>
      </c>
      <c r="Y9" s="11"/>
    </row>
    <row r="10" spans="1:25" ht="15.75" thickBot="1" x14ac:dyDescent="0.3">
      <c r="A10" s="30" t="s">
        <v>36</v>
      </c>
      <c r="B10" s="29">
        <v>210.842749</v>
      </c>
      <c r="C10" s="29">
        <v>194.54961299999999</v>
      </c>
      <c r="D10" s="29">
        <v>202.57549700000001</v>
      </c>
      <c r="E10" s="29">
        <v>207.286337</v>
      </c>
      <c r="F10" s="29">
        <v>186.86098499999997</v>
      </c>
      <c r="G10" s="29">
        <v>195.33312899999999</v>
      </c>
      <c r="H10" s="29">
        <v>204.90153400000003</v>
      </c>
      <c r="I10" s="29">
        <v>208.69681758600001</v>
      </c>
      <c r="J10" s="29">
        <v>204.01325442000001</v>
      </c>
      <c r="K10" s="29">
        <v>200.14887969888008</v>
      </c>
      <c r="L10" s="29">
        <v>204.51568477542739</v>
      </c>
      <c r="M10" s="29">
        <v>224.82460014564549</v>
      </c>
      <c r="N10" s="29">
        <v>207.00222782326361</v>
      </c>
      <c r="Y10" s="11"/>
    </row>
    <row r="11" spans="1:25" ht="15.75" thickBot="1" x14ac:dyDescent="0.3">
      <c r="A11" s="30" t="s">
        <v>37</v>
      </c>
      <c r="B11" s="29">
        <v>63.280796638922112</v>
      </c>
      <c r="C11" s="29">
        <v>61.28048233011404</v>
      </c>
      <c r="D11" s="29">
        <v>58.228780548805588</v>
      </c>
      <c r="E11" s="29">
        <v>55.788802873309805</v>
      </c>
      <c r="F11" s="29">
        <v>54.31314555342891</v>
      </c>
      <c r="G11" s="29">
        <v>54.846390529306404</v>
      </c>
      <c r="H11" s="29">
        <v>55.945187634311026</v>
      </c>
      <c r="I11" s="29">
        <v>59.641946549475847</v>
      </c>
      <c r="J11" s="29">
        <v>54.383134643595497</v>
      </c>
      <c r="K11" s="29">
        <v>57.475052309096668</v>
      </c>
      <c r="L11" s="29">
        <v>52.74261845358663</v>
      </c>
      <c r="M11" s="29">
        <v>51.444941389399844</v>
      </c>
      <c r="N11" s="29">
        <v>47.154140875124341</v>
      </c>
      <c r="Y11" s="11"/>
    </row>
    <row r="12" spans="1:25" x14ac:dyDescent="0.25">
      <c r="A12" s="92" t="s">
        <v>149</v>
      </c>
      <c r="B12" s="100"/>
      <c r="C12" s="100"/>
      <c r="D12" s="100"/>
      <c r="E12" s="100"/>
      <c r="F12" s="100"/>
      <c r="G12" s="100"/>
      <c r="H12" s="101"/>
      <c r="I12" s="101"/>
      <c r="J12" s="101"/>
      <c r="K12" s="101"/>
      <c r="L12" s="101"/>
    </row>
    <row r="13" spans="1:25" x14ac:dyDescent="0.25">
      <c r="A13" s="25" t="s">
        <v>25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</row>
  </sheetData>
  <mergeCells count="4">
    <mergeCell ref="A1:G1"/>
    <mergeCell ref="A2:A3"/>
    <mergeCell ref="A12:L12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"/>
  <sheetViews>
    <sheetView workbookViewId="0">
      <selection sqref="A1:G1"/>
    </sheetView>
  </sheetViews>
  <sheetFormatPr defaultRowHeight="15" x14ac:dyDescent="0.25"/>
  <cols>
    <col min="1" max="1" width="18.85546875" style="4" customWidth="1"/>
  </cols>
  <sheetData>
    <row r="1" spans="1:14" ht="15.75" thickBot="1" x14ac:dyDescent="0.3">
      <c r="A1" s="90" t="s">
        <v>153</v>
      </c>
      <c r="B1" s="104"/>
      <c r="C1" s="104"/>
      <c r="D1" s="104"/>
      <c r="E1" s="104"/>
      <c r="F1" s="104"/>
      <c r="G1" s="104"/>
      <c r="H1" s="31"/>
      <c r="I1" s="31"/>
      <c r="J1" s="31"/>
      <c r="K1" s="31"/>
      <c r="L1" s="21"/>
    </row>
    <row r="2" spans="1:14" ht="15.75" thickBot="1" x14ac:dyDescent="0.3">
      <c r="A2" s="96" t="s">
        <v>26</v>
      </c>
      <c r="B2" s="26">
        <v>2010</v>
      </c>
      <c r="C2" s="26">
        <v>2011</v>
      </c>
      <c r="D2" s="26">
        <v>2012</v>
      </c>
      <c r="E2" s="26">
        <v>2013</v>
      </c>
      <c r="F2" s="26">
        <v>2014</v>
      </c>
      <c r="G2" s="26">
        <v>2015</v>
      </c>
      <c r="H2" s="26">
        <v>2016</v>
      </c>
      <c r="I2" s="26">
        <v>2017</v>
      </c>
      <c r="J2" s="26">
        <v>2018</v>
      </c>
      <c r="K2" s="26">
        <v>2019</v>
      </c>
      <c r="L2" s="26">
        <v>2020</v>
      </c>
      <c r="M2" s="26">
        <v>2021</v>
      </c>
      <c r="N2" s="26">
        <v>2022</v>
      </c>
    </row>
    <row r="3" spans="1:14" ht="15.75" thickBot="1" x14ac:dyDescent="0.3">
      <c r="A3" s="97"/>
      <c r="B3" s="102" t="s">
        <v>6</v>
      </c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95"/>
    </row>
    <row r="4" spans="1:14" ht="15.75" thickBot="1" x14ac:dyDescent="0.3">
      <c r="A4" s="28" t="s">
        <v>27</v>
      </c>
      <c r="B4" s="29">
        <v>195.20280000000002</v>
      </c>
      <c r="C4" s="29">
        <v>193.14359999999999</v>
      </c>
      <c r="D4" s="29">
        <v>193.98239999999998</v>
      </c>
      <c r="E4" s="29">
        <v>191.5812</v>
      </c>
      <c r="F4" s="29">
        <v>191.57759999999999</v>
      </c>
      <c r="G4" s="29">
        <v>196.1172</v>
      </c>
      <c r="H4" s="29">
        <v>201.06719999999999</v>
      </c>
      <c r="I4" s="29">
        <v>206.66596320000002</v>
      </c>
      <c r="J4" s="29">
        <v>209.16958319999998</v>
      </c>
      <c r="K4" s="29">
        <v>210.29923079999998</v>
      </c>
      <c r="L4" s="29">
        <v>205.56005399999998</v>
      </c>
      <c r="M4" s="29">
        <v>215.93730600000001</v>
      </c>
      <c r="N4" s="29">
        <v>211.07541599999999</v>
      </c>
    </row>
    <row r="5" spans="1:14" ht="15.75" thickBot="1" x14ac:dyDescent="0.3">
      <c r="A5" s="28" t="s">
        <v>28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15.75" thickBot="1" x14ac:dyDescent="0.3">
      <c r="A6" s="30" t="s">
        <v>32</v>
      </c>
      <c r="B6" s="23">
        <v>3.2904</v>
      </c>
      <c r="C6" s="23">
        <v>3.1392000000000002</v>
      </c>
      <c r="D6" s="23">
        <v>3.0059999999999998</v>
      </c>
      <c r="E6" s="23">
        <v>2.9016000000000002</v>
      </c>
      <c r="F6" s="23">
        <v>3.3479999999999999</v>
      </c>
      <c r="G6" s="23">
        <v>3.4487999999999999</v>
      </c>
      <c r="H6" s="23">
        <v>3.3839999999999999</v>
      </c>
      <c r="I6" s="23">
        <v>3.4894799999999999</v>
      </c>
      <c r="J6" s="23">
        <v>3.4629767999999999</v>
      </c>
      <c r="K6" s="23">
        <v>3.4977204</v>
      </c>
      <c r="L6" s="23">
        <v>3.5668403999999998</v>
      </c>
      <c r="M6" s="23">
        <v>4.1995296</v>
      </c>
      <c r="N6" s="23">
        <v>3.8221308000000001</v>
      </c>
    </row>
    <row r="7" spans="1:14" ht="15.75" thickBot="1" x14ac:dyDescent="0.3">
      <c r="A7" s="30" t="s">
        <v>33</v>
      </c>
      <c r="B7" s="23">
        <v>76.615200000000002</v>
      </c>
      <c r="C7" s="23">
        <v>79.2072</v>
      </c>
      <c r="D7" s="23">
        <v>78.915599999999998</v>
      </c>
      <c r="E7" s="23">
        <v>75.103200000000001</v>
      </c>
      <c r="F7" s="23">
        <v>78.048000000000002</v>
      </c>
      <c r="G7" s="23">
        <v>79.80840000000002</v>
      </c>
      <c r="H7" s="23">
        <v>81.050400000000025</v>
      </c>
      <c r="I7" s="23">
        <v>84.0873852</v>
      </c>
      <c r="J7" s="23">
        <v>85.256121599999986</v>
      </c>
      <c r="K7" s="23">
        <v>85.280774399999999</v>
      </c>
      <c r="L7" s="23">
        <v>81.249699600000014</v>
      </c>
      <c r="M7" s="23">
        <v>86.43437280000002</v>
      </c>
      <c r="N7" s="23">
        <v>87.052057200000007</v>
      </c>
    </row>
    <row r="8" spans="1:14" ht="15.75" thickBot="1" x14ac:dyDescent="0.3">
      <c r="A8" s="30" t="s">
        <v>34</v>
      </c>
      <c r="B8" s="23">
        <v>1.8395999999999999</v>
      </c>
      <c r="C8" s="23">
        <v>1.7712000000000001</v>
      </c>
      <c r="D8" s="23">
        <v>1.6415999999999999</v>
      </c>
      <c r="E8" s="23">
        <v>1.5264</v>
      </c>
      <c r="F8" s="23">
        <v>1.62</v>
      </c>
      <c r="G8" s="23">
        <v>1.7136</v>
      </c>
      <c r="H8" s="23">
        <v>1.7712000000000001</v>
      </c>
      <c r="I8" s="23">
        <v>1.9615608</v>
      </c>
      <c r="J8" s="23">
        <v>2.2308696000000001</v>
      </c>
      <c r="K8" s="23">
        <v>2.1164147999999998</v>
      </c>
      <c r="L8" s="23">
        <v>1.9895651999999999</v>
      </c>
      <c r="M8" s="23">
        <v>2.0170187999999998</v>
      </c>
      <c r="N8" s="23">
        <v>1.8048924</v>
      </c>
    </row>
    <row r="9" spans="1:14" ht="15.75" thickBot="1" x14ac:dyDescent="0.3">
      <c r="A9" s="30" t="s">
        <v>35</v>
      </c>
      <c r="B9" s="23">
        <v>5.8644000000000007</v>
      </c>
      <c r="C9" s="23">
        <v>5.7816000000000001</v>
      </c>
      <c r="D9" s="23">
        <v>5.8104000000000005</v>
      </c>
      <c r="E9" s="23">
        <v>5.7312000000000003</v>
      </c>
      <c r="F9" s="23">
        <v>5.6124000000000001</v>
      </c>
      <c r="G9" s="23">
        <v>5.7923999999999998</v>
      </c>
      <c r="H9" s="23">
        <v>5.8896000000000006</v>
      </c>
      <c r="I9" s="23">
        <v>6.0599555999999994</v>
      </c>
      <c r="J9" s="23">
        <v>6.2716859999999999</v>
      </c>
      <c r="K9" s="23">
        <v>6.3193320000000002</v>
      </c>
      <c r="L9" s="23">
        <v>5.8802507999999998</v>
      </c>
      <c r="M9" s="23">
        <v>6.1450091999999996</v>
      </c>
      <c r="N9" s="23">
        <v>6.2977464000000003</v>
      </c>
    </row>
    <row r="10" spans="1:14" ht="15.75" thickBot="1" x14ac:dyDescent="0.3">
      <c r="A10" s="30" t="s">
        <v>36</v>
      </c>
      <c r="B10" s="23">
        <v>54.1008</v>
      </c>
      <c r="C10" s="23">
        <v>51.12</v>
      </c>
      <c r="D10" s="23">
        <v>52.491599999999998</v>
      </c>
      <c r="E10" s="23">
        <v>52.977600000000002</v>
      </c>
      <c r="F10" s="23">
        <v>50.85</v>
      </c>
      <c r="G10" s="23">
        <v>51.775199999999998</v>
      </c>
      <c r="H10" s="23">
        <v>53.765999999999998</v>
      </c>
      <c r="I10" s="23">
        <v>54.760572000000003</v>
      </c>
      <c r="J10" s="23">
        <v>54.178329599999998</v>
      </c>
      <c r="K10" s="23">
        <v>54.924602399999998</v>
      </c>
      <c r="L10" s="23">
        <v>57.500928000000002</v>
      </c>
      <c r="M10" s="23">
        <v>62.135841599999999</v>
      </c>
      <c r="N10" s="23">
        <v>56.527912800000003</v>
      </c>
    </row>
    <row r="11" spans="1:14" ht="15.75" thickBot="1" x14ac:dyDescent="0.3">
      <c r="A11" s="30" t="s">
        <v>37</v>
      </c>
      <c r="B11" s="23">
        <v>53.492400000000011</v>
      </c>
      <c r="C11" s="23">
        <v>52.124400000000016</v>
      </c>
      <c r="D11" s="23">
        <v>52.11719999999999</v>
      </c>
      <c r="E11" s="23">
        <v>53.341199999999994</v>
      </c>
      <c r="F11" s="23">
        <v>52.099199999999975</v>
      </c>
      <c r="G11" s="23">
        <v>53.578799999999973</v>
      </c>
      <c r="H11" s="23">
        <v>55.205999999999982</v>
      </c>
      <c r="I11" s="23">
        <v>56.307009600000036</v>
      </c>
      <c r="J11" s="23">
        <v>57.769599599999978</v>
      </c>
      <c r="K11" s="23">
        <v>58.160386799999984</v>
      </c>
      <c r="L11" s="23">
        <v>55.372769999999974</v>
      </c>
      <c r="M11" s="23">
        <v>55.005533999999976</v>
      </c>
      <c r="N11" s="23">
        <v>55.570676399999989</v>
      </c>
    </row>
    <row r="12" spans="1:14" x14ac:dyDescent="0.25">
      <c r="A12" s="92" t="s">
        <v>149</v>
      </c>
      <c r="B12" s="100"/>
      <c r="C12" s="100"/>
      <c r="D12" s="100"/>
      <c r="E12" s="100"/>
      <c r="F12" s="100"/>
      <c r="G12" s="100"/>
      <c r="H12" s="101"/>
      <c r="I12" s="101"/>
      <c r="J12" s="101"/>
      <c r="K12" s="101"/>
      <c r="L12" s="101"/>
    </row>
    <row r="13" spans="1:14" x14ac:dyDescent="0.25">
      <c r="A13" s="25" t="s">
        <v>25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</row>
  </sheetData>
  <mergeCells count="4">
    <mergeCell ref="A1:G1"/>
    <mergeCell ref="A2:A3"/>
    <mergeCell ref="A12:L12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3"/>
  <sheetViews>
    <sheetView workbookViewId="0">
      <selection sqref="A1:G1"/>
    </sheetView>
  </sheetViews>
  <sheetFormatPr defaultRowHeight="15" x14ac:dyDescent="0.25"/>
  <cols>
    <col min="1" max="1" width="18.85546875" style="4" customWidth="1"/>
  </cols>
  <sheetData>
    <row r="1" spans="1:14" ht="15.75" thickBot="1" x14ac:dyDescent="0.3">
      <c r="A1" s="90" t="s">
        <v>154</v>
      </c>
      <c r="B1" s="104"/>
      <c r="C1" s="104"/>
      <c r="D1" s="104"/>
      <c r="E1" s="104"/>
      <c r="F1" s="104"/>
      <c r="G1" s="104"/>
      <c r="H1" s="31"/>
      <c r="I1" s="31"/>
      <c r="J1" s="31"/>
      <c r="K1" s="31"/>
      <c r="L1" s="21"/>
    </row>
    <row r="2" spans="1:14" ht="15.75" thickBot="1" x14ac:dyDescent="0.3">
      <c r="A2" s="96" t="s">
        <v>26</v>
      </c>
      <c r="B2" s="26">
        <v>2010</v>
      </c>
      <c r="C2" s="26">
        <v>2011</v>
      </c>
      <c r="D2" s="26">
        <v>2012</v>
      </c>
      <c r="E2" s="26">
        <v>2013</v>
      </c>
      <c r="F2" s="26">
        <v>2014</v>
      </c>
      <c r="G2" s="26">
        <v>2015</v>
      </c>
      <c r="H2" s="26">
        <v>2016</v>
      </c>
      <c r="I2" s="26">
        <v>2017</v>
      </c>
      <c r="J2" s="26">
        <v>2018</v>
      </c>
      <c r="K2" s="26">
        <v>2019</v>
      </c>
      <c r="L2" s="26">
        <v>2020</v>
      </c>
      <c r="M2" s="26">
        <v>2021</v>
      </c>
      <c r="N2" s="26">
        <v>2022</v>
      </c>
    </row>
    <row r="3" spans="1:14" ht="15.75" thickBot="1" x14ac:dyDescent="0.3">
      <c r="A3" s="97"/>
      <c r="B3" s="105" t="s">
        <v>6</v>
      </c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95"/>
    </row>
    <row r="4" spans="1:14" ht="15.75" thickBot="1" x14ac:dyDescent="0.3">
      <c r="A4" s="28" t="s">
        <v>27</v>
      </c>
      <c r="B4" s="29">
        <v>101.55800000000001</v>
      </c>
      <c r="C4" s="29">
        <v>95.793999999999983</v>
      </c>
      <c r="D4" s="29">
        <v>97.221999999999994</v>
      </c>
      <c r="E4" s="29">
        <v>95.543999999999997</v>
      </c>
      <c r="F4" s="29">
        <v>84.159000000000006</v>
      </c>
      <c r="G4" s="29">
        <v>85.033000000000001</v>
      </c>
      <c r="H4" s="29">
        <v>88.143999999999991</v>
      </c>
      <c r="I4" s="29">
        <v>89.546622000000013</v>
      </c>
      <c r="J4" s="29">
        <v>86.672313000000003</v>
      </c>
      <c r="K4" s="29">
        <v>84.973095000000001</v>
      </c>
      <c r="L4" s="29">
        <v>82.899731000000003</v>
      </c>
      <c r="M4" s="29">
        <v>90.164996000000002</v>
      </c>
      <c r="N4" s="29">
        <v>82.643874999999994</v>
      </c>
    </row>
    <row r="5" spans="1:14" ht="15.75" thickBot="1" x14ac:dyDescent="0.3">
      <c r="A5" s="28" t="s">
        <v>28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</row>
    <row r="6" spans="1:14" ht="15.75" thickBot="1" x14ac:dyDescent="0.3">
      <c r="A6" s="30" t="s">
        <v>32</v>
      </c>
      <c r="B6" s="23">
        <v>0.54300000000000004</v>
      </c>
      <c r="C6" s="23">
        <v>0.50900000000000001</v>
      </c>
      <c r="D6" s="23">
        <v>0.35299999999999998</v>
      </c>
      <c r="E6" s="23">
        <v>0.33600000000000002</v>
      </c>
      <c r="F6" s="23">
        <v>0.314</v>
      </c>
      <c r="G6" s="23">
        <v>0.26100000000000001</v>
      </c>
      <c r="H6" s="23">
        <v>0.3</v>
      </c>
      <c r="I6" s="23">
        <v>0.30120000000000002</v>
      </c>
      <c r="J6" s="23">
        <v>0.34918900000000003</v>
      </c>
      <c r="K6" s="23">
        <v>0.36893700000000001</v>
      </c>
      <c r="L6" s="23">
        <v>0.42484899999999998</v>
      </c>
      <c r="M6" s="23">
        <v>0.51300999999999997</v>
      </c>
      <c r="N6" s="23">
        <v>0.59202999999999995</v>
      </c>
    </row>
    <row r="7" spans="1:14" ht="15.75" thickBot="1" x14ac:dyDescent="0.3">
      <c r="A7" s="30" t="s">
        <v>33</v>
      </c>
      <c r="B7" s="23">
        <v>24.768800000000002</v>
      </c>
      <c r="C7" s="23">
        <v>25.731399999999997</v>
      </c>
      <c r="D7" s="23">
        <v>25.139399999999998</v>
      </c>
      <c r="E7" s="23">
        <v>23.188000000000002</v>
      </c>
      <c r="F7" s="23">
        <v>20.903999999999996</v>
      </c>
      <c r="G7" s="23">
        <v>21.132399999999997</v>
      </c>
      <c r="H7" s="23">
        <v>21.550399999999996</v>
      </c>
      <c r="I7" s="23">
        <v>22.330830400000004</v>
      </c>
      <c r="J7" s="23">
        <v>21.895174400000002</v>
      </c>
      <c r="K7" s="23">
        <v>22.167626599999998</v>
      </c>
      <c r="L7" s="23">
        <v>20.489015599999995</v>
      </c>
      <c r="M7" s="23">
        <v>21.468388600000001</v>
      </c>
      <c r="N7" s="23">
        <v>20.136633999999997</v>
      </c>
    </row>
    <row r="8" spans="1:14" ht="15.75" thickBot="1" x14ac:dyDescent="0.3">
      <c r="A8" s="30" t="s">
        <v>34</v>
      </c>
      <c r="B8" s="23">
        <v>0.39900000000000002</v>
      </c>
      <c r="C8" s="23">
        <v>0.31</v>
      </c>
      <c r="D8" s="23">
        <v>0.28799999999999998</v>
      </c>
      <c r="E8" s="23">
        <v>0.254</v>
      </c>
      <c r="F8" s="23">
        <v>0.23899999999999999</v>
      </c>
      <c r="G8" s="23">
        <v>0.28999999999999998</v>
      </c>
      <c r="H8" s="23">
        <v>0.28299999999999997</v>
      </c>
      <c r="I8" s="23">
        <v>0.297433</v>
      </c>
      <c r="J8" s="23">
        <v>0.33609899999999998</v>
      </c>
      <c r="K8" s="23">
        <v>0.343829</v>
      </c>
      <c r="L8" s="23">
        <v>0.32251200000000002</v>
      </c>
      <c r="M8" s="23">
        <v>0.35359400000000002</v>
      </c>
      <c r="N8" s="23">
        <v>0.31906600000000002</v>
      </c>
    </row>
    <row r="9" spans="1:14" ht="15.75" thickBot="1" x14ac:dyDescent="0.3">
      <c r="A9" s="30" t="s">
        <v>35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1:14" ht="15.75" thickBot="1" x14ac:dyDescent="0.3">
      <c r="A10" s="30" t="s">
        <v>36</v>
      </c>
      <c r="B10" s="23">
        <v>51.792999999999999</v>
      </c>
      <c r="C10" s="23">
        <v>46.482999999999997</v>
      </c>
      <c r="D10" s="23">
        <v>48.985999999999997</v>
      </c>
      <c r="E10" s="23">
        <v>50</v>
      </c>
      <c r="F10" s="23">
        <v>42.121000000000002</v>
      </c>
      <c r="G10" s="23">
        <v>42.545000000000002</v>
      </c>
      <c r="H10" s="23">
        <v>44.253</v>
      </c>
      <c r="I10" s="23">
        <v>44.627000000000002</v>
      </c>
      <c r="J10" s="23">
        <v>41.79759</v>
      </c>
      <c r="K10" s="23">
        <v>40.663541000000002</v>
      </c>
      <c r="L10" s="23">
        <v>40.862184999999997</v>
      </c>
      <c r="M10" s="23">
        <v>45.658245000000001</v>
      </c>
      <c r="N10" s="23">
        <v>40.103414999999998</v>
      </c>
    </row>
    <row r="11" spans="1:14" ht="15.75" thickBot="1" x14ac:dyDescent="0.3">
      <c r="A11" s="30" t="s">
        <v>37</v>
      </c>
      <c r="B11" s="23">
        <v>24.054200000000002</v>
      </c>
      <c r="C11" s="23">
        <v>22.76059999999999</v>
      </c>
      <c r="D11" s="23">
        <v>22.455600000000011</v>
      </c>
      <c r="E11" s="23">
        <v>21.765999999999991</v>
      </c>
      <c r="F11" s="23">
        <v>20.581000000000017</v>
      </c>
      <c r="G11" s="23">
        <v>20.804600000000008</v>
      </c>
      <c r="H11" s="23">
        <v>21.757599999999996</v>
      </c>
      <c r="I11" s="23">
        <v>21.990158600000022</v>
      </c>
      <c r="J11" s="23">
        <v>22.294260600000001</v>
      </c>
      <c r="K11" s="23">
        <v>21.429161399999998</v>
      </c>
      <c r="L11" s="23">
        <v>20.801169400000013</v>
      </c>
      <c r="M11" s="23">
        <v>22.171758400000009</v>
      </c>
      <c r="N11" s="23">
        <v>21.492730000000002</v>
      </c>
    </row>
    <row r="12" spans="1:14" x14ac:dyDescent="0.25">
      <c r="A12" s="92" t="s">
        <v>149</v>
      </c>
      <c r="B12" s="100"/>
      <c r="C12" s="100"/>
      <c r="D12" s="100"/>
      <c r="E12" s="100"/>
      <c r="F12" s="100"/>
      <c r="G12" s="100"/>
      <c r="H12" s="101"/>
      <c r="I12" s="101"/>
      <c r="J12" s="101"/>
      <c r="K12" s="101"/>
      <c r="L12" s="101"/>
    </row>
    <row r="13" spans="1:14" x14ac:dyDescent="0.25">
      <c r="A13" s="25" t="s">
        <v>25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</row>
  </sheetData>
  <mergeCells count="4">
    <mergeCell ref="A1:G1"/>
    <mergeCell ref="A2:A3"/>
    <mergeCell ref="A12:L12"/>
    <mergeCell ref="B3:N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16"/>
  <sheetViews>
    <sheetView workbookViewId="0">
      <selection sqref="A1:J1"/>
    </sheetView>
  </sheetViews>
  <sheetFormatPr defaultRowHeight="15" x14ac:dyDescent="0.25"/>
  <cols>
    <col min="1" max="1" width="29.7109375" style="4" customWidth="1"/>
  </cols>
  <sheetData>
    <row r="1" spans="1:19" ht="15.75" thickBot="1" x14ac:dyDescent="0.3">
      <c r="A1" s="90" t="s">
        <v>155</v>
      </c>
      <c r="B1" s="91"/>
      <c r="C1" s="91"/>
      <c r="D1" s="91"/>
      <c r="E1" s="91"/>
      <c r="F1" s="91"/>
      <c r="G1" s="91"/>
      <c r="H1" s="91"/>
      <c r="I1" s="91"/>
      <c r="J1" s="91"/>
      <c r="K1" s="21"/>
      <c r="L1" s="21"/>
      <c r="M1" s="21"/>
      <c r="N1" s="21"/>
      <c r="O1" s="21"/>
      <c r="P1" s="21"/>
      <c r="Q1" s="21"/>
    </row>
    <row r="2" spans="1:19" ht="15.75" thickBot="1" x14ac:dyDescent="0.3">
      <c r="A2" s="88" t="s">
        <v>5</v>
      </c>
      <c r="B2" s="5">
        <v>2006</v>
      </c>
      <c r="C2" s="5">
        <v>2007</v>
      </c>
      <c r="D2" s="5">
        <v>2008</v>
      </c>
      <c r="E2" s="5">
        <v>2009</v>
      </c>
      <c r="F2" s="5">
        <v>2010</v>
      </c>
      <c r="G2" s="5">
        <v>2011</v>
      </c>
      <c r="H2" s="5">
        <v>2012</v>
      </c>
      <c r="I2" s="5">
        <v>2013</v>
      </c>
      <c r="J2" s="5">
        <v>2014</v>
      </c>
      <c r="K2" s="5">
        <v>2015</v>
      </c>
      <c r="L2" s="5">
        <v>2016</v>
      </c>
      <c r="M2" s="5">
        <v>2017</v>
      </c>
      <c r="N2" s="5">
        <v>2018</v>
      </c>
      <c r="O2" s="5">
        <v>2019</v>
      </c>
      <c r="P2" s="5">
        <v>2020</v>
      </c>
      <c r="Q2" s="5">
        <v>2021</v>
      </c>
      <c r="R2" s="5">
        <v>2022</v>
      </c>
      <c r="S2" s="5">
        <v>2023</v>
      </c>
    </row>
    <row r="3" spans="1:19" ht="15.75" customHeight="1" thickBot="1" x14ac:dyDescent="0.3">
      <c r="A3" s="89"/>
      <c r="B3" s="93" t="s">
        <v>38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8"/>
    </row>
    <row r="4" spans="1:19" ht="15.75" thickBot="1" x14ac:dyDescent="0.3">
      <c r="A4" s="22" t="s">
        <v>39</v>
      </c>
      <c r="B4" s="7">
        <v>84361</v>
      </c>
      <c r="C4" s="7">
        <v>88198</v>
      </c>
      <c r="D4" s="7">
        <v>83647</v>
      </c>
      <c r="E4" s="7">
        <v>82185</v>
      </c>
      <c r="F4" s="33">
        <v>85910</v>
      </c>
      <c r="G4" s="6">
        <v>87561</v>
      </c>
      <c r="H4" s="6">
        <v>87574</v>
      </c>
      <c r="I4" s="6">
        <v>87065</v>
      </c>
      <c r="J4" s="6">
        <v>86013</v>
      </c>
      <c r="K4" s="6">
        <v>83894</v>
      </c>
      <c r="L4" s="6">
        <v>83305.632316999996</v>
      </c>
      <c r="M4" s="6">
        <v>87041.288027000002</v>
      </c>
      <c r="N4" s="6">
        <v>88002.380354999987</v>
      </c>
      <c r="O4" s="6">
        <v>86991.236565999992</v>
      </c>
      <c r="P4" s="6">
        <v>81445.899993000014</v>
      </c>
      <c r="Q4" s="6">
        <v>84907.950801999978</v>
      </c>
      <c r="R4" s="6">
        <v>84507.718938999998</v>
      </c>
      <c r="S4" s="6">
        <v>76231.805863999994</v>
      </c>
    </row>
    <row r="5" spans="1:19" ht="15.75" thickBot="1" x14ac:dyDescent="0.3">
      <c r="A5" s="69" t="s">
        <v>40</v>
      </c>
      <c r="B5" s="7">
        <v>11466</v>
      </c>
      <c r="C5" s="7">
        <v>10204</v>
      </c>
      <c r="D5" s="7">
        <v>8520</v>
      </c>
      <c r="E5" s="7">
        <v>8586</v>
      </c>
      <c r="F5" s="33">
        <v>6642</v>
      </c>
      <c r="G5" s="6">
        <v>10457</v>
      </c>
      <c r="H5" s="6">
        <v>11587</v>
      </c>
      <c r="I5" s="6">
        <v>10571</v>
      </c>
      <c r="J5" s="6">
        <v>11842</v>
      </c>
      <c r="K5" s="6">
        <v>16146</v>
      </c>
      <c r="L5" s="6">
        <v>13817</v>
      </c>
      <c r="M5" s="6">
        <v>15071.999209</v>
      </c>
      <c r="N5" s="6">
        <v>11573.410497999999</v>
      </c>
      <c r="O5" s="6">
        <v>11026.2</v>
      </c>
      <c r="P5" s="6">
        <v>13368.1</v>
      </c>
      <c r="Q5" s="6">
        <v>15152.980981999999</v>
      </c>
      <c r="R5" s="6">
        <v>16726.075032000001</v>
      </c>
      <c r="S5" s="6">
        <v>13464.520215</v>
      </c>
    </row>
    <row r="6" spans="1:19" ht="15.75" thickBot="1" x14ac:dyDescent="0.3">
      <c r="A6" s="22" t="s">
        <v>41</v>
      </c>
      <c r="B6" s="7">
        <v>24097</v>
      </c>
      <c r="C6" s="7">
        <v>26357</v>
      </c>
      <c r="D6" s="7">
        <v>19989</v>
      </c>
      <c r="E6" s="7">
        <v>22230</v>
      </c>
      <c r="F6" s="33">
        <v>21590</v>
      </c>
      <c r="G6" s="6">
        <v>27501</v>
      </c>
      <c r="H6" s="6">
        <v>28707</v>
      </c>
      <c r="I6" s="6">
        <v>27458</v>
      </c>
      <c r="J6" s="6">
        <v>28142</v>
      </c>
      <c r="K6" s="6">
        <v>28661</v>
      </c>
      <c r="L6" s="6">
        <v>24791</v>
      </c>
      <c r="M6" s="6">
        <v>28108.93706</v>
      </c>
      <c r="N6" s="6">
        <v>25480.502998</v>
      </c>
      <c r="O6" s="6">
        <v>24122.9</v>
      </c>
      <c r="P6" s="6">
        <v>23520.9</v>
      </c>
      <c r="Q6" s="6">
        <v>26228.246224999999</v>
      </c>
      <c r="R6" s="6">
        <v>-30254.912325999998</v>
      </c>
      <c r="S6" s="6">
        <v>-22648.092971000002</v>
      </c>
    </row>
    <row r="7" spans="1:19" ht="15.75" thickBot="1" x14ac:dyDescent="0.3">
      <c r="A7" s="22" t="s">
        <v>42</v>
      </c>
      <c r="B7" s="7">
        <v>6477</v>
      </c>
      <c r="C7" s="7">
        <v>6786</v>
      </c>
      <c r="D7" s="7">
        <v>6562</v>
      </c>
      <c r="E7" s="7">
        <v>6195</v>
      </c>
      <c r="F7" s="33">
        <v>7601</v>
      </c>
      <c r="G7" s="6">
        <v>7569</v>
      </c>
      <c r="H7" s="6">
        <v>7109</v>
      </c>
      <c r="I7" s="6">
        <v>7136</v>
      </c>
      <c r="J7" s="6">
        <v>7262.1807006328809</v>
      </c>
      <c r="K7" s="6">
        <v>7122.2064580000015</v>
      </c>
      <c r="L7" s="6">
        <v>7057.6457470000005</v>
      </c>
      <c r="M7" s="6">
        <v>7217.6431080000002</v>
      </c>
      <c r="N7" s="6">
        <v>7278.4499738545273</v>
      </c>
      <c r="O7" s="6">
        <v>6990.7408859999996</v>
      </c>
      <c r="P7" s="6">
        <v>6523.8018830000001</v>
      </c>
      <c r="Q7" s="6">
        <v>6639.6094429999994</v>
      </c>
      <c r="R7" s="6">
        <v>6738.4031769999983</v>
      </c>
      <c r="S7" s="6">
        <v>6095.7826429999986</v>
      </c>
    </row>
    <row r="8" spans="1:19" ht="15.75" thickBot="1" x14ac:dyDescent="0.3">
      <c r="A8" s="22" t="s">
        <v>43</v>
      </c>
      <c r="B8" s="7">
        <v>4885</v>
      </c>
      <c r="C8" s="7">
        <v>4915</v>
      </c>
      <c r="D8" s="7">
        <v>4662</v>
      </c>
      <c r="E8" s="7">
        <v>4487</v>
      </c>
      <c r="F8" s="33">
        <v>4466</v>
      </c>
      <c r="G8" s="6">
        <v>4405</v>
      </c>
      <c r="H8" s="6">
        <v>4187</v>
      </c>
      <c r="I8" s="6">
        <v>4098</v>
      </c>
      <c r="J8" s="6">
        <v>3847</v>
      </c>
      <c r="K8" s="6">
        <v>4067</v>
      </c>
      <c r="L8" s="6">
        <v>4080</v>
      </c>
      <c r="M8" s="6">
        <v>4375</v>
      </c>
      <c r="N8" s="6">
        <v>4269</v>
      </c>
      <c r="O8" s="6">
        <v>4300</v>
      </c>
      <c r="P8" s="6">
        <v>4117</v>
      </c>
      <c r="Q8" s="6">
        <v>3651</v>
      </c>
      <c r="R8" s="6">
        <v>3414.3060259999997</v>
      </c>
      <c r="S8" s="6">
        <v>3012.3700880000001</v>
      </c>
    </row>
    <row r="9" spans="1:19" ht="15.75" thickBot="1" x14ac:dyDescent="0.3">
      <c r="A9" s="22" t="s">
        <v>44</v>
      </c>
      <c r="B9" s="7">
        <v>59421</v>
      </c>
      <c r="C9" s="7">
        <v>59753</v>
      </c>
      <c r="D9" s="7">
        <v>60478</v>
      </c>
      <c r="E9" s="7">
        <v>57112</v>
      </c>
      <c r="F9" s="33">
        <v>59255</v>
      </c>
      <c r="G9" s="6">
        <v>58634</v>
      </c>
      <c r="H9" s="6">
        <v>58799</v>
      </c>
      <c r="I9" s="6">
        <v>58656</v>
      </c>
      <c r="J9" s="6">
        <v>58296.622287919403</v>
      </c>
      <c r="K9" s="6">
        <v>59282.092169000003</v>
      </c>
      <c r="L9" s="6">
        <v>60882.365771999997</v>
      </c>
      <c r="M9" s="6">
        <v>61881.481825000003</v>
      </c>
      <c r="N9" s="6">
        <v>62199.392721972567</v>
      </c>
      <c r="O9" s="6">
        <v>62267.753606802435</v>
      </c>
      <c r="P9" s="6">
        <v>60235.716848837532</v>
      </c>
      <c r="Q9" s="6">
        <v>62833.513856000034</v>
      </c>
      <c r="R9" s="6">
        <v>60305.443954000024</v>
      </c>
      <c r="S9" s="6">
        <v>57865.634693</v>
      </c>
    </row>
    <row r="10" spans="1:19" ht="15.75" thickBot="1" x14ac:dyDescent="0.3">
      <c r="A10" s="22" t="s">
        <v>45</v>
      </c>
      <c r="B10" s="7">
        <v>30175</v>
      </c>
      <c r="C10" s="7">
        <v>32742.3633064184</v>
      </c>
      <c r="D10" s="7">
        <v>32147.159274903599</v>
      </c>
      <c r="E10" s="7">
        <v>29332.460374822302</v>
      </c>
      <c r="F10" s="33">
        <v>29564.351021976199</v>
      </c>
      <c r="G10" s="6">
        <v>30710.2611301008</v>
      </c>
      <c r="H10" s="6">
        <v>30400.699410835401</v>
      </c>
      <c r="I10" s="6">
        <v>30687</v>
      </c>
      <c r="J10" s="6">
        <v>29853.543213000001</v>
      </c>
      <c r="K10" s="6">
        <v>30650.45478</v>
      </c>
      <c r="L10" s="6">
        <v>31223.810018</v>
      </c>
      <c r="M10" s="6">
        <v>31993.533525999999</v>
      </c>
      <c r="N10" s="6">
        <v>32524.466649999998</v>
      </c>
      <c r="O10" s="6">
        <v>32158.176500000005</v>
      </c>
      <c r="P10" s="6">
        <v>29800.591936000001</v>
      </c>
      <c r="Q10" s="6">
        <v>31123.262103999998</v>
      </c>
      <c r="R10" s="6">
        <v>30349.773936999998</v>
      </c>
      <c r="S10" s="6">
        <v>29297.814985000008</v>
      </c>
    </row>
    <row r="11" spans="1:19" ht="15.75" thickBot="1" x14ac:dyDescent="0.3">
      <c r="A11" s="22" t="s">
        <v>46</v>
      </c>
      <c r="B11" s="7">
        <v>23260</v>
      </c>
      <c r="C11" s="7">
        <v>22564</v>
      </c>
      <c r="D11" s="7">
        <v>23173</v>
      </c>
      <c r="E11" s="7">
        <v>23077</v>
      </c>
      <c r="F11" s="33">
        <v>23506</v>
      </c>
      <c r="G11" s="6">
        <v>22251</v>
      </c>
      <c r="H11" s="6">
        <v>22681</v>
      </c>
      <c r="I11" s="6">
        <v>22888</v>
      </c>
      <c r="J11" s="6">
        <v>21858</v>
      </c>
      <c r="K11" s="6">
        <v>22182</v>
      </c>
      <c r="L11" s="6">
        <v>22846</v>
      </c>
      <c r="M11" s="6">
        <v>23320</v>
      </c>
      <c r="N11" s="6">
        <v>23114</v>
      </c>
      <c r="O11" s="6">
        <v>23276</v>
      </c>
      <c r="P11" s="6">
        <v>23762.400000000001</v>
      </c>
      <c r="Q11" s="6">
        <v>25008.657783999995</v>
      </c>
      <c r="R11" s="6">
        <v>23440.453146</v>
      </c>
      <c r="S11" s="6">
        <v>22568.715705000002</v>
      </c>
    </row>
    <row r="12" spans="1:19" ht="15.75" thickBot="1" x14ac:dyDescent="0.3">
      <c r="A12" s="22" t="s">
        <v>47</v>
      </c>
      <c r="B12" s="7">
        <v>15198</v>
      </c>
      <c r="C12" s="7">
        <v>14646</v>
      </c>
      <c r="D12" s="7">
        <v>14703</v>
      </c>
      <c r="E12" s="7">
        <v>14687</v>
      </c>
      <c r="F12" s="33">
        <v>15028</v>
      </c>
      <c r="G12" s="6">
        <v>14200</v>
      </c>
      <c r="H12" s="6">
        <v>14581</v>
      </c>
      <c r="I12" s="6">
        <v>14716</v>
      </c>
      <c r="J12" s="6">
        <v>14125</v>
      </c>
      <c r="K12" s="6">
        <v>14382</v>
      </c>
      <c r="L12" s="6">
        <v>14819</v>
      </c>
      <c r="M12" s="6">
        <v>15211</v>
      </c>
      <c r="N12" s="6">
        <v>15050</v>
      </c>
      <c r="O12" s="6">
        <v>15257</v>
      </c>
      <c r="P12" s="6">
        <v>15972</v>
      </c>
      <c r="Q12" s="6">
        <v>17259.955797697847</v>
      </c>
      <c r="R12" s="6">
        <v>15702.197820813069</v>
      </c>
      <c r="S12" s="6">
        <v>15074.098225674572</v>
      </c>
    </row>
    <row r="13" spans="1:19" ht="15.75" thickBot="1" x14ac:dyDescent="0.3">
      <c r="A13" s="22" t="s">
        <v>48</v>
      </c>
      <c r="B13" s="7">
        <v>8062</v>
      </c>
      <c r="C13" s="7">
        <v>7918</v>
      </c>
      <c r="D13" s="7">
        <v>8470</v>
      </c>
      <c r="E13" s="7">
        <v>8390</v>
      </c>
      <c r="F13" s="33">
        <v>8478</v>
      </c>
      <c r="G13" s="6">
        <v>8051</v>
      </c>
      <c r="H13" s="6">
        <v>8101</v>
      </c>
      <c r="I13" s="6">
        <v>8172</v>
      </c>
      <c r="J13" s="6">
        <v>7734</v>
      </c>
      <c r="K13" s="6">
        <v>7800</v>
      </c>
      <c r="L13" s="6">
        <v>8027</v>
      </c>
      <c r="M13" s="6">
        <v>8109</v>
      </c>
      <c r="N13" s="6">
        <v>8064</v>
      </c>
      <c r="O13" s="6">
        <v>8020</v>
      </c>
      <c r="P13" s="6">
        <v>7789.4</v>
      </c>
      <c r="Q13" s="6">
        <v>7748.7019863021505</v>
      </c>
      <c r="R13" s="6">
        <v>7738.2553251869322</v>
      </c>
      <c r="S13" s="6">
        <v>7494.6174793254304</v>
      </c>
    </row>
    <row r="14" spans="1:19" x14ac:dyDescent="0.25">
      <c r="A14" s="34" t="s">
        <v>49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9" x14ac:dyDescent="0.25">
      <c r="A15" s="35" t="s">
        <v>50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9" x14ac:dyDescent="0.25">
      <c r="A16" s="3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</row>
  </sheetData>
  <mergeCells count="3">
    <mergeCell ref="A2:A3"/>
    <mergeCell ref="A1:J1"/>
    <mergeCell ref="B3:S3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4"/>
  <sheetViews>
    <sheetView workbookViewId="0">
      <selection sqref="A1:N1"/>
    </sheetView>
  </sheetViews>
  <sheetFormatPr defaultRowHeight="15" x14ac:dyDescent="0.25"/>
  <cols>
    <col min="1" max="1" width="28.42578125" style="4" customWidth="1"/>
  </cols>
  <sheetData>
    <row r="1" spans="1:23" ht="15.75" thickBot="1" x14ac:dyDescent="0.3">
      <c r="A1" s="90" t="s">
        <v>156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21"/>
      <c r="P1" s="21"/>
      <c r="Q1" s="21"/>
      <c r="R1" s="21"/>
      <c r="S1" s="21"/>
      <c r="T1" s="21"/>
      <c r="U1" s="21"/>
    </row>
    <row r="2" spans="1:23" ht="15.75" thickBot="1" x14ac:dyDescent="0.3">
      <c r="A2" s="88" t="s">
        <v>5</v>
      </c>
      <c r="B2" s="5" t="s">
        <v>174</v>
      </c>
      <c r="C2" s="5" t="s">
        <v>175</v>
      </c>
      <c r="D2" s="5" t="s">
        <v>176</v>
      </c>
      <c r="E2" s="5" t="s">
        <v>177</v>
      </c>
      <c r="F2" s="5" t="s">
        <v>178</v>
      </c>
      <c r="G2" s="5" t="s">
        <v>179</v>
      </c>
      <c r="H2" s="5" t="s">
        <v>180</v>
      </c>
      <c r="I2" s="5" t="s">
        <v>181</v>
      </c>
      <c r="J2" s="5" t="s">
        <v>182</v>
      </c>
      <c r="K2" s="5" t="s">
        <v>183</v>
      </c>
      <c r="L2" s="5" t="s">
        <v>184</v>
      </c>
      <c r="M2" s="5" t="s">
        <v>185</v>
      </c>
      <c r="N2" s="5" t="s">
        <v>186</v>
      </c>
      <c r="O2" s="5" t="s">
        <v>187</v>
      </c>
      <c r="P2" s="5" t="s">
        <v>188</v>
      </c>
      <c r="Q2" s="5" t="s">
        <v>189</v>
      </c>
      <c r="R2" s="5" t="s">
        <v>190</v>
      </c>
      <c r="S2" s="5" t="s">
        <v>191</v>
      </c>
      <c r="T2" s="5" t="s">
        <v>192</v>
      </c>
      <c r="U2" s="5" t="s">
        <v>193</v>
      </c>
      <c r="V2" s="5" t="s">
        <v>194</v>
      </c>
      <c r="W2" s="5" t="s">
        <v>195</v>
      </c>
    </row>
    <row r="3" spans="1:23" ht="15.75" thickBot="1" x14ac:dyDescent="0.3">
      <c r="A3" s="89"/>
      <c r="B3" s="93" t="s">
        <v>38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5"/>
    </row>
    <row r="4" spans="1:23" ht="15.75" thickBot="1" x14ac:dyDescent="0.3">
      <c r="A4" s="22" t="s">
        <v>51</v>
      </c>
      <c r="B4" s="7">
        <v>76348.000000000015</v>
      </c>
      <c r="C4" s="7">
        <v>83226.599999999991</v>
      </c>
      <c r="D4" s="7">
        <v>84333.099999999991</v>
      </c>
      <c r="E4" s="7">
        <v>82578.599999999991</v>
      </c>
      <c r="F4" s="7">
        <v>84360.9</v>
      </c>
      <c r="G4" s="7">
        <v>88023.8</v>
      </c>
      <c r="H4" s="7">
        <v>83516.399999999994</v>
      </c>
      <c r="I4" s="7">
        <v>82250.000000000015</v>
      </c>
      <c r="J4" s="7">
        <v>85900.099999999991</v>
      </c>
      <c r="K4" s="7">
        <v>87560.567103781184</v>
      </c>
      <c r="L4" s="7">
        <v>87573.731590138806</v>
      </c>
      <c r="M4" s="7">
        <v>87064.9</v>
      </c>
      <c r="N4" s="7">
        <v>86008.40759219999</v>
      </c>
      <c r="O4" s="7">
        <v>83892.222829299993</v>
      </c>
      <c r="P4" s="7">
        <v>83305.466575999977</v>
      </c>
      <c r="Q4" s="7">
        <v>87040.966860999994</v>
      </c>
      <c r="R4" s="7">
        <v>88001.989065000103</v>
      </c>
      <c r="S4" s="7">
        <v>86990.503672000006</v>
      </c>
      <c r="T4" s="7">
        <v>81445.456743000002</v>
      </c>
      <c r="U4" s="7">
        <v>84907.950801999978</v>
      </c>
      <c r="V4" s="7">
        <v>84507.717843999999</v>
      </c>
      <c r="W4" s="7">
        <v>76231.873632000003</v>
      </c>
    </row>
    <row r="5" spans="1:23" ht="15.75" thickBot="1" x14ac:dyDescent="0.3">
      <c r="A5" s="22" t="s">
        <v>52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</row>
    <row r="6" spans="1:23" ht="15.75" thickBot="1" x14ac:dyDescent="0.3">
      <c r="A6" s="22" t="s">
        <v>53</v>
      </c>
      <c r="B6" s="7">
        <v>1.6</v>
      </c>
      <c r="C6" s="7">
        <v>3.9</v>
      </c>
      <c r="D6" s="7">
        <v>9.9</v>
      </c>
      <c r="E6" s="7">
        <v>21.3</v>
      </c>
      <c r="F6" s="7">
        <v>49.4</v>
      </c>
      <c r="G6" s="7">
        <v>125.1</v>
      </c>
      <c r="H6" s="7">
        <v>244.7</v>
      </c>
      <c r="I6" s="7">
        <v>288.10000000000002</v>
      </c>
      <c r="J6" s="7">
        <v>335.5</v>
      </c>
      <c r="K6" s="7">
        <v>396.83279189143798</v>
      </c>
      <c r="L6" s="7">
        <v>417.32282571972797</v>
      </c>
      <c r="M6" s="7">
        <v>478.3</v>
      </c>
      <c r="N6" s="7">
        <v>476.54452800000001</v>
      </c>
      <c r="O6" s="7">
        <v>572.61156800000003</v>
      </c>
      <c r="P6" s="7">
        <v>496.960352</v>
      </c>
      <c r="Q6" s="7">
        <v>591.03834400000005</v>
      </c>
      <c r="R6" s="7">
        <v>609.32970899999998</v>
      </c>
      <c r="S6" s="7">
        <v>700.03396199999997</v>
      </c>
      <c r="T6" s="7">
        <v>699.08349399999997</v>
      </c>
      <c r="U6" s="7">
        <v>601.55410199999903</v>
      </c>
      <c r="V6" s="7">
        <v>641.33655100000101</v>
      </c>
      <c r="W6" s="7">
        <v>701.60624499999903</v>
      </c>
    </row>
    <row r="7" spans="1:23" ht="15.75" thickBot="1" x14ac:dyDescent="0.3">
      <c r="A7" s="22" t="s">
        <v>54</v>
      </c>
      <c r="B7" s="7">
        <v>54762.700000000004</v>
      </c>
      <c r="C7" s="7">
        <v>55556.6</v>
      </c>
      <c r="D7" s="7">
        <v>55435.6</v>
      </c>
      <c r="E7" s="7">
        <v>54802.6</v>
      </c>
      <c r="F7" s="7">
        <v>55007.5</v>
      </c>
      <c r="G7" s="7">
        <v>59201.1</v>
      </c>
      <c r="H7" s="7">
        <v>54331.5</v>
      </c>
      <c r="I7" s="7">
        <v>51682.6</v>
      </c>
      <c r="J7" s="7">
        <v>53580.1</v>
      </c>
      <c r="K7" s="7">
        <v>53928.117663658799</v>
      </c>
      <c r="L7" s="7">
        <v>51696.107437886902</v>
      </c>
      <c r="M7" s="7">
        <v>50009.4</v>
      </c>
      <c r="N7" s="7">
        <v>50118.5</v>
      </c>
      <c r="O7" s="7">
        <v>51140.3</v>
      </c>
      <c r="P7" s="7">
        <v>53367.211837999988</v>
      </c>
      <c r="Q7" s="7">
        <v>52873.713611000006</v>
      </c>
      <c r="R7" s="7">
        <v>52452.039298000105</v>
      </c>
      <c r="S7" s="7">
        <v>50581.908662999995</v>
      </c>
      <c r="T7" s="7">
        <v>45028.924614000003</v>
      </c>
      <c r="U7" s="7">
        <v>47801.359146999996</v>
      </c>
      <c r="V7" s="7">
        <v>47458.463672999998</v>
      </c>
      <c r="W7" s="7">
        <v>39506.711619999995</v>
      </c>
    </row>
    <row r="8" spans="1:23" ht="15.75" thickBot="1" x14ac:dyDescent="0.3">
      <c r="A8" s="22" t="s">
        <v>55</v>
      </c>
      <c r="B8" s="7">
        <v>2845.5</v>
      </c>
      <c r="C8" s="7">
        <v>1794.2</v>
      </c>
      <c r="D8" s="7">
        <v>2562.8000000000002</v>
      </c>
      <c r="E8" s="7">
        <v>3027</v>
      </c>
      <c r="F8" s="7">
        <v>3257.3</v>
      </c>
      <c r="G8" s="7">
        <v>2523.6999999999998</v>
      </c>
      <c r="H8" s="7">
        <v>2376.3000000000002</v>
      </c>
      <c r="I8" s="7">
        <v>2982.7000000000003</v>
      </c>
      <c r="J8" s="7">
        <v>3380.6</v>
      </c>
      <c r="K8" s="7">
        <v>2835.0307920178902</v>
      </c>
      <c r="L8" s="7">
        <v>2962.9991035839103</v>
      </c>
      <c r="M8" s="7">
        <v>3761.7000000000003</v>
      </c>
      <c r="N8" s="7">
        <v>2961.2868490000001</v>
      </c>
      <c r="O8" s="7">
        <v>3071.3476540000001</v>
      </c>
      <c r="P8" s="7">
        <v>3203.0314509999998</v>
      </c>
      <c r="Q8" s="7">
        <v>3039.9850109999998</v>
      </c>
      <c r="R8" s="7">
        <v>2678.1036599999998</v>
      </c>
      <c r="S8" s="7">
        <v>3175.3088360000002</v>
      </c>
      <c r="T8" s="7">
        <v>3437.1787990000003</v>
      </c>
      <c r="U8" s="7">
        <v>3621.6388960000004</v>
      </c>
      <c r="V8" s="7">
        <v>3083.6572530000003</v>
      </c>
      <c r="W8" s="7">
        <v>3416.9966939999999</v>
      </c>
    </row>
    <row r="9" spans="1:23" ht="15.75" thickBot="1" x14ac:dyDescent="0.3">
      <c r="A9" s="22" t="s">
        <v>56</v>
      </c>
      <c r="B9" s="7">
        <v>18738.2</v>
      </c>
      <c r="C9" s="7">
        <v>25871.9</v>
      </c>
      <c r="D9" s="7">
        <v>26324.7</v>
      </c>
      <c r="E9" s="7">
        <v>24727.599999999999</v>
      </c>
      <c r="F9" s="7">
        <v>26046.5</v>
      </c>
      <c r="G9" s="7">
        <v>26172.1</v>
      </c>
      <c r="H9" s="7">
        <v>26551</v>
      </c>
      <c r="I9" s="7">
        <v>27207.8</v>
      </c>
      <c r="J9" s="7">
        <v>27988.2</v>
      </c>
      <c r="K9" s="7">
        <v>28282.612000000001</v>
      </c>
      <c r="L9" s="7">
        <v>30324.178</v>
      </c>
      <c r="M9" s="7">
        <v>30745.3</v>
      </c>
      <c r="N9" s="7">
        <v>30324.873360000001</v>
      </c>
      <c r="O9" s="7">
        <v>26840.84765</v>
      </c>
      <c r="P9" s="7">
        <v>24104.222150000001</v>
      </c>
      <c r="Q9" s="7">
        <v>28339.57704</v>
      </c>
      <c r="R9" s="7">
        <v>29921.311170000001</v>
      </c>
      <c r="S9" s="7">
        <v>30246.208839999999</v>
      </c>
      <c r="T9" s="7">
        <v>30043.279770000001</v>
      </c>
      <c r="U9" s="7">
        <v>30731.180380000002</v>
      </c>
      <c r="V9" s="7">
        <v>31021.810440000001</v>
      </c>
      <c r="W9" s="7">
        <v>30410.463909999999</v>
      </c>
    </row>
    <row r="10" spans="1:23" ht="15.75" thickBot="1" x14ac:dyDescent="0.3">
      <c r="A10" s="22" t="s">
        <v>57</v>
      </c>
      <c r="B10" s="7">
        <v>0</v>
      </c>
      <c r="C10" s="7">
        <v>0</v>
      </c>
      <c r="D10" s="7">
        <v>0.1</v>
      </c>
      <c r="E10" s="7">
        <v>0.1</v>
      </c>
      <c r="F10" s="7">
        <v>0.2</v>
      </c>
      <c r="G10" s="7">
        <v>1.8</v>
      </c>
      <c r="H10" s="7">
        <v>12.9</v>
      </c>
      <c r="I10" s="7">
        <v>88.8</v>
      </c>
      <c r="J10" s="7">
        <v>615.70000000000005</v>
      </c>
      <c r="K10" s="7">
        <v>2117.9738562130601</v>
      </c>
      <c r="L10" s="7">
        <v>2173.12422294827</v>
      </c>
      <c r="M10" s="7">
        <v>2070.1999999999998</v>
      </c>
      <c r="N10" s="7">
        <v>2127.2028552000002</v>
      </c>
      <c r="O10" s="7">
        <v>2267.1159573</v>
      </c>
      <c r="P10" s="7">
        <v>2134.0407850000001</v>
      </c>
      <c r="Q10" s="7">
        <v>2196.6528549999898</v>
      </c>
      <c r="R10" s="7">
        <v>2341.2052279999898</v>
      </c>
      <c r="S10" s="7">
        <v>2287.0433710000002</v>
      </c>
      <c r="T10" s="7">
        <v>2236.9900659999998</v>
      </c>
      <c r="U10" s="7">
        <v>2152.2182769999999</v>
      </c>
      <c r="V10" s="7">
        <v>2302.4499270000001</v>
      </c>
      <c r="W10" s="7">
        <v>2196.09516300001</v>
      </c>
    </row>
    <row r="11" spans="1:23" x14ac:dyDescent="0.25">
      <c r="A11" s="38" t="s">
        <v>58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3" x14ac:dyDescent="0.25">
      <c r="A12" s="39" t="s">
        <v>50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3" x14ac:dyDescent="0.25">
      <c r="A13" s="3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3" x14ac:dyDescent="0.25">
      <c r="A14" s="31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</sheetData>
  <mergeCells count="3">
    <mergeCell ref="A2:A3"/>
    <mergeCell ref="A1:N1"/>
    <mergeCell ref="B3:W3"/>
  </mergeCells>
  <pageMargins left="0.7" right="0.7" top="0.78740157499999996" bottom="0.78740157499999996" header="0.3" footer="0.3"/>
  <pageSetup paperSize="9" orientation="portrait" verticalDpi="0" r:id="rId1"/>
  <ignoredErrors>
    <ignoredError sqref="B2:W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A7E970D9728844991C32BEC90DBBE58" ma:contentTypeVersion="17" ma:contentTypeDescription="Vytvoří nový dokument" ma:contentTypeScope="" ma:versionID="edf72aaf90e35796d7a132539e19f6e3">
  <xsd:schema xmlns:xsd="http://www.w3.org/2001/XMLSchema" xmlns:xs="http://www.w3.org/2001/XMLSchema" xmlns:p="http://schemas.microsoft.com/office/2006/metadata/properties" xmlns:ns2="be99a51b-f3de-46ad-b7a0-b0c280b44071" xmlns:ns3="ea312c9a-8b5d-4ec7-ba55-c77d150d9b3d" targetNamespace="http://schemas.microsoft.com/office/2006/metadata/properties" ma:root="true" ma:fieldsID="7208b786a63998c75f9c7b19c24f6a4b" ns2:_="" ns3:_="">
    <xsd:import namespace="be99a51b-f3de-46ad-b7a0-b0c280b44071"/>
    <xsd:import namespace="ea312c9a-8b5d-4ec7-ba55-c77d150d9b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99a51b-f3de-46ad-b7a0-b0c280b440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79582e44-e1bd-47ae-b8bb-f3d52760296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312c9a-8b5d-4ec7-ba55-c77d150d9b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9f3e7aa-bf67-43e1-a37c-b48790088f1f}" ma:internalName="TaxCatchAll" ma:showField="CatchAllData" ma:web="ea312c9a-8b5d-4ec7-ba55-c77d150d9b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a312c9a-8b5d-4ec7-ba55-c77d150d9b3d">
      <UserInfo>
        <DisplayName/>
        <AccountId xsi:nil="true"/>
        <AccountType/>
      </UserInfo>
    </SharedWithUsers>
    <lcf76f155ced4ddcb4097134ff3c332f xmlns="be99a51b-f3de-46ad-b7a0-b0c280b44071">
      <Terms xmlns="http://schemas.microsoft.com/office/infopath/2007/PartnerControls"/>
    </lcf76f155ced4ddcb4097134ff3c332f>
    <TaxCatchAll xmlns="ea312c9a-8b5d-4ec7-ba55-c77d150d9b3d" xsi:nil="true"/>
  </documentManagement>
</p:properties>
</file>

<file path=customXml/itemProps1.xml><?xml version="1.0" encoding="utf-8"?>
<ds:datastoreItem xmlns:ds="http://schemas.openxmlformats.org/officeDocument/2006/customXml" ds:itemID="{A373890C-02E0-43DE-A5E9-956810292D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B4C473-8992-46EB-A1EC-9664CAF422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99a51b-f3de-46ad-b7a0-b0c280b44071"/>
    <ds:schemaRef ds:uri="ea312c9a-8b5d-4ec7-ba55-c77d150d9b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3B0CFC2-780C-469F-B0AC-CF0EE24D5A67}">
  <ds:schemaRefs>
    <ds:schemaRef ds:uri="http://schemas.microsoft.com/office/2006/metadata/properties"/>
    <ds:schemaRef ds:uri="http://schemas.microsoft.com/office/infopath/2007/PartnerControls"/>
    <ds:schemaRef ds:uri="ea312c9a-8b5d-4ec7-ba55-c77d150d9b3d"/>
    <ds:schemaRef ds:uri="be99a51b-f3de-46ad-b7a0-b0c280b440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19</vt:i4>
      </vt:variant>
      <vt:variant>
        <vt:lpstr>Pojmenované oblasti</vt:lpstr>
      </vt:variant>
      <vt:variant>
        <vt:i4>10</vt:i4>
      </vt:variant>
    </vt:vector>
  </HeadingPairs>
  <TitlesOfParts>
    <vt:vector size="29" baseType="lpstr">
      <vt:lpstr>Obsah</vt:lpstr>
      <vt:lpstr>2.4.1_Tab.1</vt:lpstr>
      <vt:lpstr>2.4.1_Tab.2</vt:lpstr>
      <vt:lpstr>2.4.1_Tab.3</vt:lpstr>
      <vt:lpstr>2.4.1_Tab.4</vt:lpstr>
      <vt:lpstr>2.4.1_Tab.5</vt:lpstr>
      <vt:lpstr>2.4.1_Tab.6</vt:lpstr>
      <vt:lpstr>2.4.1_Tab.7</vt:lpstr>
      <vt:lpstr>2.4.1_Tab.8</vt:lpstr>
      <vt:lpstr>2.4.1_Tab.9</vt:lpstr>
      <vt:lpstr>2.4.1_Tab.10</vt:lpstr>
      <vt:lpstr>2.4.1_Tab.11</vt:lpstr>
      <vt:lpstr>2.4.1_Tab.12</vt:lpstr>
      <vt:lpstr>2.4.1_Tab.13</vt:lpstr>
      <vt:lpstr>2.4.1_Tab.14</vt:lpstr>
      <vt:lpstr>2.4.2_Tab.1</vt:lpstr>
      <vt:lpstr>2.4.2_Tab.2</vt:lpstr>
      <vt:lpstr>2.4.2_Tab.3</vt:lpstr>
      <vt:lpstr>2.4.2_Tab.4</vt:lpstr>
      <vt:lpstr>'2.4.1_Tab.1'!_Toc406678340</vt:lpstr>
      <vt:lpstr>'2.4.1_Tab.2'!_Toc406678341</vt:lpstr>
      <vt:lpstr>'2.4.1_Tab.3'!_Toc406678341</vt:lpstr>
      <vt:lpstr>'2.4.1_Tab.4'!_Toc406678341</vt:lpstr>
      <vt:lpstr>'2.4.1_Tab.5'!_Toc406678341</vt:lpstr>
      <vt:lpstr>'2.4.1_Tab.6'!_Toc406678341</vt:lpstr>
      <vt:lpstr>'2.4.1_Tab.7'!_Toc406678342</vt:lpstr>
      <vt:lpstr>'2.4.2_Tab.1'!_Toc406678350</vt:lpstr>
      <vt:lpstr>'2.4.2_Tab.3'!_Toc406678351</vt:lpstr>
      <vt:lpstr>'2.4.2_Tab.4'!_Toc406678352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 Pokorný</dc:creator>
  <cp:keywords/>
  <dc:description/>
  <cp:lastModifiedBy>jan.pokorny@mzp.cz</cp:lastModifiedBy>
  <cp:revision/>
  <dcterms:created xsi:type="dcterms:W3CDTF">2015-10-16T06:40:39Z</dcterms:created>
  <dcterms:modified xsi:type="dcterms:W3CDTF">2025-01-20T12:14:59Z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0x010100DA7E970D9728844991C32BEC90DBBE58</vt:lpwstr>
  </property>
  <property fmtid="{D5CDD505-2E9C-101B-9397-08002B2CF9AE}" pid="3" name="Order">
    <vt:r8>394700</vt:r8>
  </property>
  <property fmtid="{D5CDD505-2E9C-101B-9397-08002B2CF9AE}" pid="4" name="ComplianceAssetId">
    <vt:lpwstr/>
  </property>
  <property fmtid="{D5CDD505-2E9C-101B-9397-08002B2CF9AE}" pid="5" name="MediaServiceImageTags">
    <vt:lpwstr/>
  </property>
</Properties>
</file>